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Bewertung des Schulrisikos" sheetId="1" state="visible" r:id="rId1"/>
    <sheet xmlns:r="http://schemas.openxmlformats.org/officeDocument/2006/relationships" name="Level-Tasten" sheetId="2" state="visible" r:id="rId2"/>
    <sheet xmlns:r="http://schemas.openxmlformats.org/officeDocument/2006/relationships" name="- Haftungsausschluss -" sheetId="3" state="visible" r:id="rId3"/>
  </sheets>
  <definedNames>
    <definedName name="REASSESSMENT_DATE">#REF!</definedName>
    <definedName name="_xlnm.Print_Area" localSheetId="0">'Bewertung des Schulrisikos'!$B$2:$M$47</definedName>
    <definedName name="_xlnm.Print_Area" localSheetId="1">'Level-Tasten'!$B$1:$P$16</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theme="1"/>
      <sz val="12"/>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2"/>
    </font>
    <font>
      <name val="Century Gothic"/>
      <family val="1"/>
      <color theme="1" tint="0.499984740745262"/>
      <sz val="14"/>
    </font>
    <font>
      <name val="Century Gothic"/>
      <family val="1"/>
      <b val="1"/>
      <color theme="1"/>
      <sz val="10"/>
    </font>
    <font>
      <name val="Century Gothic"/>
      <family val="1"/>
      <color theme="1"/>
      <sz val="9"/>
    </font>
    <font>
      <name val="Calibri"/>
      <family val="2"/>
      <color theme="10"/>
      <sz val="12"/>
      <scheme val="minor"/>
    </font>
    <font>
      <color rgb="00FFFFFF"/>
      <sz val="22"/>
    </font>
  </fonts>
  <fills count="19">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rgb="FFCBCBCB"/>
        <bgColor indexed="64"/>
      </patternFill>
    </fill>
    <fill>
      <patternFill patternType="solid">
        <fgColor rgb="0000bd32"/>
        <bgColor rgb="0000bd32"/>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4">
    <xf numFmtId="0" fontId="0" fillId="0" borderId="0"/>
    <xf numFmtId="0" fontId="2" fillId="0" borderId="0"/>
    <xf numFmtId="0" fontId="5" fillId="0" borderId="0"/>
    <xf numFmtId="0" fontId="19" fillId="0" borderId="0"/>
  </cellStyleXfs>
  <cellXfs count="99">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12" fillId="8" borderId="1" applyAlignment="1" pivotButton="0" quotePrefix="0" xfId="0">
      <alignment horizontal="center" vertical="center"/>
    </xf>
    <xf numFmtId="0" fontId="12" fillId="9" borderId="1" applyAlignment="1" pivotButton="0" quotePrefix="0" xfId="0">
      <alignment horizontal="center" vertical="center"/>
    </xf>
    <xf numFmtId="0" fontId="12" fillId="9" borderId="8" applyAlignment="1" pivotButton="0" quotePrefix="0" xfId="0">
      <alignment horizontal="center" vertical="center"/>
    </xf>
    <xf numFmtId="0" fontId="12" fillId="10" borderId="9" applyAlignment="1" pivotButton="0" quotePrefix="0" xfId="0">
      <alignment horizontal="center" vertical="center"/>
    </xf>
    <xf numFmtId="0" fontId="12" fillId="9" borderId="6" applyAlignment="1" pivotButton="0" quotePrefix="0" xfId="0">
      <alignment horizontal="center" vertical="center"/>
    </xf>
    <xf numFmtId="0" fontId="12" fillId="8" borderId="7" applyAlignment="1" pivotButton="0" quotePrefix="0" xfId="0">
      <alignment horizontal="center" vertical="center"/>
    </xf>
    <xf numFmtId="0" fontId="12" fillId="8" borderId="5" applyAlignment="1" pivotButton="0" quotePrefix="0" xfId="0">
      <alignment horizontal="center" vertical="center"/>
    </xf>
    <xf numFmtId="0" fontId="12" fillId="7" borderId="12" applyAlignment="1" pivotButton="0" quotePrefix="0" xfId="0">
      <alignment horizontal="center" vertical="center"/>
    </xf>
    <xf numFmtId="0" fontId="12" fillId="7" borderId="13" applyAlignment="1" pivotButton="0" quotePrefix="0" xfId="0">
      <alignment horizontal="center" vertical="center"/>
    </xf>
    <xf numFmtId="0" fontId="12" fillId="7" borderId="14" applyAlignment="1" pivotButton="0" quotePrefix="0" xfId="0">
      <alignment horizontal="center" vertical="center"/>
    </xf>
    <xf numFmtId="0" fontId="12" fillId="6" borderId="15" applyAlignment="1" pivotButton="0" quotePrefix="0" xfId="0">
      <alignment horizontal="center" vertical="center"/>
    </xf>
    <xf numFmtId="0" fontId="12" fillId="7" borderId="16" applyAlignment="1" pivotButton="0" quotePrefix="0" xfId="0">
      <alignment horizontal="center" vertical="center"/>
    </xf>
    <xf numFmtId="0" fontId="12" fillId="7" borderId="17" applyAlignment="1" pivotButton="0" quotePrefix="0" xfId="0">
      <alignment horizontal="center" vertical="center"/>
    </xf>
    <xf numFmtId="0" fontId="12" fillId="7" borderId="18" applyAlignment="1" pivotButton="0" quotePrefix="0" xfId="0">
      <alignment horizontal="center" vertical="center"/>
    </xf>
    <xf numFmtId="0" fontId="13" fillId="2" borderId="0" applyAlignment="1" pivotButton="0" quotePrefix="0" xfId="0">
      <alignment vertical="center"/>
    </xf>
    <xf numFmtId="0" fontId="8" fillId="0" borderId="1" applyAlignment="1" pivotButton="0" quotePrefix="0" xfId="0">
      <alignment horizontal="center" vertical="center"/>
    </xf>
    <xf numFmtId="0" fontId="14" fillId="7" borderId="1" applyAlignment="1" pivotButton="0" quotePrefix="0" xfId="0">
      <alignment horizontal="center" vertical="center" wrapText="1"/>
    </xf>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12" fillId="11" borderId="10" applyAlignment="1" pivotButton="0" quotePrefix="0" xfId="0">
      <alignment horizontal="center" vertical="center"/>
    </xf>
    <xf numFmtId="0" fontId="12" fillId="11" borderId="3" applyAlignment="1" pivotButton="0" quotePrefix="0" xfId="0">
      <alignment horizontal="center" vertical="center"/>
    </xf>
    <xf numFmtId="0" fontId="12" fillId="12" borderId="1" applyAlignment="1" pivotButton="0" quotePrefix="0" xfId="0">
      <alignment horizontal="center" vertical="center"/>
    </xf>
    <xf numFmtId="0" fontId="12" fillId="13" borderId="8" applyAlignment="1" pivotButton="0" quotePrefix="0" xfId="0">
      <alignment horizontal="center" vertical="center"/>
    </xf>
    <xf numFmtId="0" fontId="12" fillId="13" borderId="6" applyAlignment="1" pivotButton="0" quotePrefix="0" xfId="0">
      <alignment horizontal="center" vertical="center"/>
    </xf>
    <xf numFmtId="0" fontId="12" fillId="12" borderId="8" applyAlignment="1" pivotButton="0" quotePrefix="0" xfId="0">
      <alignment horizontal="center" vertical="center"/>
    </xf>
    <xf numFmtId="0" fontId="12" fillId="12" borderId="6" applyAlignment="1" pivotButton="0" quotePrefix="0" xfId="0">
      <alignment horizontal="center" vertical="center"/>
    </xf>
    <xf numFmtId="0" fontId="12" fillId="14" borderId="1" applyAlignment="1" pivotButton="0" quotePrefix="0" xfId="0">
      <alignment horizontal="center" vertical="center"/>
    </xf>
    <xf numFmtId="0" fontId="12" fillId="15" borderId="10" applyAlignment="1" pivotButton="0" quotePrefix="0" xfId="0">
      <alignment horizontal="center" vertical="center"/>
    </xf>
    <xf numFmtId="0" fontId="12" fillId="15" borderId="1" applyAlignment="1" pivotButton="0" quotePrefix="0" xfId="0">
      <alignment horizontal="center" vertical="center"/>
    </xf>
    <xf numFmtId="0" fontId="12" fillId="15" borderId="3" applyAlignment="1" pivotButton="0" quotePrefix="0" xfId="0">
      <alignment horizontal="center" vertical="center"/>
    </xf>
    <xf numFmtId="0" fontId="12" fillId="16" borderId="11" applyAlignment="1" pivotButton="0" quotePrefix="0" xfId="0">
      <alignment horizontal="center" vertical="center"/>
    </xf>
    <xf numFmtId="0" fontId="3" fillId="7" borderId="1" applyAlignment="1" pivotButton="0" quotePrefix="0" xfId="0">
      <alignment horizontal="left" vertical="center" wrapText="1" indent="1"/>
    </xf>
    <xf numFmtId="0" fontId="9" fillId="0" borderId="4" applyAlignment="1" pivotButton="0" quotePrefix="0" xfId="0">
      <alignment vertical="top"/>
    </xf>
    <xf numFmtId="0" fontId="0" fillId="0" borderId="0" applyAlignment="1" pivotButton="0" quotePrefix="0" xfId="0">
      <alignment vertical="top"/>
    </xf>
    <xf numFmtId="0" fontId="11" fillId="0" borderId="1" applyAlignment="1" pivotButton="0" quotePrefix="0" xfId="0">
      <alignment horizontal="left" vertical="center" indent="1"/>
    </xf>
    <xf numFmtId="0" fontId="14" fillId="7" borderId="3" applyAlignment="1" pivotButton="0" quotePrefix="0" xfId="0">
      <alignment horizontal="center" vertical="center" wrapText="1"/>
    </xf>
    <xf numFmtId="0" fontId="11" fillId="0" borderId="1" applyAlignment="1" pivotButton="0" quotePrefix="0" xfId="0">
      <alignment horizontal="left" vertical="center" indent="1"/>
    </xf>
    <xf numFmtId="164" fontId="3" fillId="0" borderId="1" applyAlignment="1" pivotButton="0" quotePrefix="0" xfId="0">
      <alignment horizontal="center" vertical="center" wrapText="1"/>
    </xf>
    <xf numFmtId="0" fontId="3" fillId="0" borderId="0" pivotButton="0" quotePrefix="0" xfId="0"/>
    <xf numFmtId="0" fontId="3" fillId="0" borderId="1" applyAlignment="1" pivotButton="0" quotePrefix="0" xfId="0">
      <alignment horizontal="center" vertical="center" wrapText="1"/>
    </xf>
    <xf numFmtId="0" fontId="13" fillId="2" borderId="0" pivotButton="0" quotePrefix="0" xfId="0"/>
    <xf numFmtId="0" fontId="3" fillId="0" borderId="0" applyAlignment="1" pivotButton="0" quotePrefix="0" xfId="0">
      <alignment horizontal="left" wrapText="1"/>
    </xf>
    <xf numFmtId="0" fontId="10" fillId="6" borderId="1" applyAlignment="1" pivotButton="0" quotePrefix="0" xfId="0">
      <alignment horizontal="left" vertical="center" wrapText="1" indent="1"/>
    </xf>
    <xf numFmtId="0" fontId="10" fillId="17" borderId="1" applyAlignment="1" pivotButton="0" quotePrefix="0" xfId="0">
      <alignment horizontal="center" vertical="center" wrapText="1"/>
    </xf>
    <xf numFmtId="0" fontId="10" fillId="3" borderId="1" applyAlignment="1" pivotButton="0" quotePrefix="0" xfId="0">
      <alignment horizontal="left" vertical="center" wrapText="1" indent="1"/>
    </xf>
    <xf numFmtId="0" fontId="15" fillId="0" borderId="4" applyAlignment="1" pivotButton="0" quotePrefix="0" xfId="0">
      <alignment wrapText="1"/>
    </xf>
    <xf numFmtId="0" fontId="15" fillId="0" borderId="4" pivotButton="0" quotePrefix="0" xfId="0"/>
    <xf numFmtId="0" fontId="8" fillId="0" borderId="1" applyAlignment="1" pivotButton="0" quotePrefix="0" xfId="0">
      <alignment horizontal="left" vertical="center" indent="1"/>
    </xf>
    <xf numFmtId="0" fontId="3" fillId="4" borderId="1" applyAlignment="1" pivotButton="0" quotePrefix="0" xfId="0">
      <alignment horizontal="left" vertical="center" wrapText="1" indent="1"/>
    </xf>
    <xf numFmtId="0" fontId="3" fillId="4" borderId="1" applyAlignment="1" pivotButton="0" quotePrefix="0" xfId="0">
      <alignment horizontal="center" vertical="center" wrapText="1"/>
    </xf>
    <xf numFmtId="164" fontId="3" fillId="4" borderId="1" applyAlignment="1" pivotButton="0" quotePrefix="0" xfId="0">
      <alignment horizontal="center" vertical="center" wrapText="1"/>
    </xf>
    <xf numFmtId="0" fontId="17" fillId="4" borderId="1" applyAlignment="1" pivotButton="0" quotePrefix="0" xfId="0">
      <alignment horizontal="left" vertical="center" wrapText="1" indent="1"/>
    </xf>
    <xf numFmtId="0" fontId="18" fillId="0" borderId="0" applyAlignment="1" pivotButton="0" quotePrefix="0" xfId="0">
      <alignment vertical="center"/>
    </xf>
    <xf numFmtId="0" fontId="18" fillId="0" borderId="0" applyAlignment="1" pivotButton="0" quotePrefix="0" xfId="0">
      <alignment horizontal="center" vertical="center"/>
    </xf>
    <xf numFmtId="0" fontId="3" fillId="0" borderId="3" applyAlignment="1" pivotButton="0" quotePrefix="0" xfId="0">
      <alignment horizontal="left" vertical="center" wrapText="1"/>
    </xf>
    <xf numFmtId="164" fontId="3" fillId="0" borderId="3" applyAlignment="1" pivotButton="0" quotePrefix="0" xfId="0">
      <alignment horizontal="center" vertical="center" wrapText="1"/>
    </xf>
    <xf numFmtId="0" fontId="10" fillId="6" borderId="22" applyAlignment="1" pivotButton="0" quotePrefix="0" xfId="0">
      <alignment horizontal="center" vertical="center" wrapText="1"/>
    </xf>
    <xf numFmtId="0" fontId="11" fillId="4" borderId="22" applyAlignment="1" pivotButton="0" quotePrefix="0" xfId="0">
      <alignment horizontal="center" vertical="center" wrapText="1"/>
    </xf>
    <xf numFmtId="0" fontId="11" fillId="0" borderId="22" applyAlignment="1" pivotButton="0" quotePrefix="0" xfId="0">
      <alignment horizontal="center" vertical="center" wrapText="1"/>
    </xf>
    <xf numFmtId="0" fontId="10" fillId="6" borderId="6" applyAlignment="1" pivotButton="0" quotePrefix="0" xfId="0">
      <alignment horizontal="left" vertical="center" wrapText="1" indent="1"/>
    </xf>
    <xf numFmtId="0" fontId="3" fillId="4" borderId="6" applyAlignment="1" pivotButton="0" quotePrefix="0" xfId="0">
      <alignment horizontal="left" vertical="center" wrapText="1" indent="1"/>
    </xf>
    <xf numFmtId="0" fontId="3" fillId="0" borderId="6" applyAlignment="1" pivotButton="0" quotePrefix="0" xfId="0">
      <alignment horizontal="left" vertical="center" wrapText="1" indent="1"/>
    </xf>
    <xf numFmtId="0" fontId="10" fillId="17" borderId="22" applyAlignment="1" pivotButton="0" quotePrefix="0" xfId="0">
      <alignment horizontal="center" vertical="center" wrapText="1"/>
    </xf>
    <xf numFmtId="0" fontId="14" fillId="4" borderId="22" applyAlignment="1" pivotButton="0" quotePrefix="0" xfId="0">
      <alignment horizontal="center" vertical="center" wrapText="1"/>
    </xf>
    <xf numFmtId="0" fontId="14" fillId="7" borderId="22" applyAlignment="1" pivotButton="0" quotePrefix="0" xfId="0">
      <alignment horizontal="center" vertical="center" wrapText="1"/>
    </xf>
    <xf numFmtId="0" fontId="14" fillId="7" borderId="22" applyAlignment="1" pivotButton="0" quotePrefix="0" xfId="0">
      <alignment horizontal="center" vertical="center" wrapText="1"/>
    </xf>
    <xf numFmtId="0" fontId="14" fillId="4" borderId="22" applyAlignment="1" pivotButton="0" quotePrefix="0" xfId="0">
      <alignment horizontal="center" vertical="center" wrapText="1"/>
    </xf>
    <xf numFmtId="0" fontId="10" fillId="6" borderId="23" applyAlignment="1" pivotButton="0" quotePrefix="0" xfId="0">
      <alignment horizontal="center" vertical="center" wrapText="1"/>
    </xf>
    <xf numFmtId="0" fontId="11" fillId="4" borderId="23" applyAlignment="1" pivotButton="0" quotePrefix="0" xfId="0">
      <alignment horizontal="center" vertical="center" wrapText="1"/>
    </xf>
    <xf numFmtId="0" fontId="11" fillId="0" borderId="23" applyAlignment="1" pivotButton="0" quotePrefix="0" xfId="0">
      <alignment horizontal="center" vertical="center" wrapText="1"/>
    </xf>
    <xf numFmtId="0" fontId="7" fillId="5" borderId="0" applyAlignment="1" pivotButton="0" quotePrefix="0" xfId="1">
      <alignment horizontal="center" vertical="center"/>
    </xf>
    <xf numFmtId="0" fontId="16" fillId="0" borderId="4" applyAlignment="1" pivotButton="0" quotePrefix="0" xfId="0">
      <alignment horizontal="center" vertical="top"/>
    </xf>
    <xf numFmtId="0" fontId="8" fillId="0" borderId="4" applyAlignment="1" pivotButton="0" quotePrefix="0" xfId="0">
      <alignment horizontal="left" vertical="top"/>
    </xf>
    <xf numFmtId="0" fontId="3" fillId="0" borderId="19" applyAlignment="1" pivotButton="0" quotePrefix="0" xfId="0">
      <alignment horizontal="center" vertical="center" wrapText="1"/>
    </xf>
    <xf numFmtId="0" fontId="3" fillId="0" borderId="20" applyAlignment="1" pivotButton="0" quotePrefix="0" xfId="0">
      <alignment horizontal="center" vertical="center" wrapText="1"/>
    </xf>
    <xf numFmtId="0" fontId="3" fillId="0" borderId="21" applyAlignment="1" pivotButton="0" quotePrefix="0" xfId="0">
      <alignment horizontal="center" vertical="center" wrapText="1"/>
    </xf>
    <xf numFmtId="0" fontId="18" fillId="0" borderId="4" applyAlignment="1" pivotButton="0" quotePrefix="0" xfId="0">
      <alignment horizontal="left" vertical="center"/>
    </xf>
    <xf numFmtId="0" fontId="3" fillId="0" borderId="19" applyAlignment="1" pivotButton="0" quotePrefix="0" xfId="0">
      <alignment horizontal="left" vertical="center" wrapText="1" indent="1"/>
    </xf>
    <xf numFmtId="0" fontId="3" fillId="0" borderId="20" applyAlignment="1" pivotButton="0" quotePrefix="0" xfId="0">
      <alignment horizontal="left" vertical="center" wrapText="1" indent="1"/>
    </xf>
    <xf numFmtId="0" fontId="3" fillId="0" borderId="21" applyAlignment="1" pivotButton="0" quotePrefix="0" xfId="0">
      <alignment horizontal="left" vertical="center" wrapText="1" indent="1"/>
    </xf>
    <xf numFmtId="0" fontId="18" fillId="0" borderId="4" applyAlignment="1" pivotButton="0" quotePrefix="0" xfId="0">
      <alignment horizontal="left"/>
    </xf>
    <xf numFmtId="0" fontId="3" fillId="0" borderId="19" applyAlignment="1" pivotButton="0" quotePrefix="0" xfId="0">
      <alignment horizontal="left" wrapText="1" indent="1"/>
    </xf>
    <xf numFmtId="0" fontId="3" fillId="0" borderId="21" applyAlignment="1" pivotButton="0" quotePrefix="0" xfId="0">
      <alignment horizontal="left" wrapText="1" indent="1"/>
    </xf>
    <xf numFmtId="0" fontId="0" fillId="0" borderId="4" pivotButton="0" quotePrefix="0" xfId="0"/>
    <xf numFmtId="0" fontId="3" fillId="0" borderId="3" applyAlignment="1" pivotButton="0" quotePrefix="0" xfId="0">
      <alignment horizontal="center" vertical="center" wrapText="1"/>
    </xf>
    <xf numFmtId="0" fontId="0" fillId="0" borderId="20" pivotButton="0" quotePrefix="0" xfId="0"/>
    <xf numFmtId="0" fontId="0" fillId="0" borderId="21" pivotButton="0" quotePrefix="0" xfId="0"/>
    <xf numFmtId="0" fontId="3" fillId="0" borderId="3" applyAlignment="1" pivotButton="0" quotePrefix="0" xfId="0">
      <alignment horizontal="left" vertical="center" wrapText="1" indent="1"/>
    </xf>
    <xf numFmtId="0" fontId="3" fillId="0" borderId="3" applyAlignment="1" pivotButton="0" quotePrefix="0" xfId="0">
      <alignment horizontal="left" wrapText="1" indent="1"/>
    </xf>
    <xf numFmtId="0" fontId="20" fillId="18"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60">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ables/table1.xml><?xml version="1.0" encoding="utf-8"?>
<table xmlns="http://schemas.openxmlformats.org/spreadsheetml/2006/main" id="1" name="Rating_table" displayName="Rating_table" ref="X7:Y21" headerRowCount="1" totalsRowShown="0" headerRowDxfId="14">
  <autoFilter ref="X7:Y21">
    <filterColumn colId="0" hiddenButton="1"/>
    <filterColumn colId="1" hiddenButton="1"/>
  </autoFilter>
  <tableColumns count="2">
    <tableColumn id="1" name="RATING_NO" dataDxfId="13"/>
    <tableColumn id="2" name="RATING_NAME" dataDxfId="12"/>
  </tableColumns>
  <tableStyleInfo showFirstColumn="0" showLastColumn="0" showRowStripes="0" showColumnStripes="0"/>
</table>
</file>

<file path=xl/tables/table2.xml><?xml version="1.0" encoding="utf-8"?>
<table xmlns="http://schemas.openxmlformats.org/spreadsheetml/2006/main" id="2" name="Rating_table2" displayName="Rating_table2" ref="O2:P16" headerRowCount="1" totalsRowShown="0" headerRowDxfId="2">
  <autoFilter ref="O2:P16">
    <filterColumn colId="0" hiddenButton="1"/>
    <filterColumn colId="1" hiddenButton="1"/>
  </autoFilter>
  <tableColumns count="2">
    <tableColumn id="1" name="RATING_NO" dataDxfId="1"/>
    <tableColumn id="2" name="RATING_NAM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school+risk+assessment+49356+de&amp;lpa=ic+school+risk+assessment+49356+de&amp;lx=jazGWVt6qlFVesJIxmZmqABAgeTPLDIL8TQRu558b7w" TargetMode="External" Id="rId1"/><Relationship Type="http://schemas.openxmlformats.org/officeDocument/2006/relationships/table" Target="/xl/tables/table1.xml" Id="rId2"/></Relationships>
</file>

<file path=xl/worksheets/_rels/sheet2.xml.rels><Relationships xmlns="http://schemas.openxmlformats.org/package/2006/relationships"><Relationship Type="http://schemas.openxmlformats.org/officeDocument/2006/relationships/table" Target="/xl/tables/table2.xml" Id="rId1"/></Relationships>
</file>

<file path=xl/worksheets/sheet1.xml><?xml version="1.0" encoding="utf-8"?>
<worksheet xmlns="http://schemas.openxmlformats.org/spreadsheetml/2006/main">
  <sheetPr>
    <tabColor theme="3" tint="0.3999755851924192"/>
    <outlinePr summaryBelow="1" summaryRight="1"/>
    <pageSetUpPr fitToPage="1"/>
  </sheetPr>
  <dimension ref="A1:Y49"/>
  <sheetViews>
    <sheetView showGridLines="0" tabSelected="1" zoomScaleNormal="100" workbookViewId="0">
      <pane ySplit="7" topLeftCell="A8" activePane="bottomLeft" state="frozen"/>
      <selection pane="bottomLeft" activeCell="B49" sqref="B49:M49"/>
    </sheetView>
  </sheetViews>
  <sheetFormatPr baseColWidth="8" defaultColWidth="11" defaultRowHeight="15.5"/>
  <cols>
    <col width="3.33203125" customWidth="1" min="1" max="1"/>
    <col width="40.83203125" customWidth="1" style="1" min="2" max="2"/>
    <col width="18.83203125" customWidth="1" style="1" min="3" max="3"/>
    <col width="10.83203125" customWidth="1" style="1" min="5" max="5"/>
    <col width="7.83203125" customWidth="1" style="1" min="6" max="6"/>
    <col width="15.83203125" customWidth="1" style="2" min="7" max="7"/>
    <col width="18.83203125" customWidth="1" style="2" min="8" max="8"/>
    <col width="20.83203125" customWidth="1" style="2" min="9" max="10"/>
    <col width="15.83203125" customWidth="1" min="11" max="11"/>
    <col width="11.83203125" customWidth="1" min="12" max="12"/>
    <col width="12.83203125" customWidth="1" style="2" min="13" max="13"/>
    <col width="3.33203125" customWidth="1" min="14" max="14"/>
    <col width="6.83203125" customWidth="1" min="15" max="15"/>
    <col width="3.33203125" customWidth="1" min="16" max="16"/>
    <col width="5.83203125" customWidth="1" min="17" max="22"/>
    <col width="3.33203125" customWidth="1" min="23" max="23"/>
    <col width="7.5" customWidth="1" min="24" max="24"/>
    <col width="18.83203125" customWidth="1" min="25" max="25"/>
    <col width="3.33203125" customWidth="1" min="26" max="26"/>
  </cols>
  <sheetData>
    <row r="1" ht="50" customHeight="1">
      <c r="D1" s="1" t="n"/>
      <c r="E1" s="2" t="n"/>
      <c r="F1" s="2" t="n"/>
      <c r="G1" s="3" t="n"/>
      <c r="K1" s="2" t="n"/>
      <c r="L1" s="2" t="n"/>
    </row>
    <row r="2" ht="42" customFormat="1" customHeight="1" s="26">
      <c r="B2" s="25" t="inlineStr">
        <is>
          <t>VORLAGE ZUR BEURTEILUNG VON SCHULRISIKEN</t>
        </is>
      </c>
      <c r="C2" s="25" t="n"/>
      <c r="D2" s="27" t="n"/>
      <c r="E2" s="27" t="n"/>
      <c r="F2" s="27" t="n"/>
      <c r="G2" s="26" t="n"/>
      <c r="K2" s="27" t="n"/>
      <c r="L2" s="27" t="n"/>
    </row>
    <row r="3">
      <c r="B3" s="61" t="inlineStr">
        <is>
          <t>NAME DER SCHULE</t>
        </is>
      </c>
      <c r="C3" s="85" t="inlineStr">
        <is>
          <t>SCHULADRESSE</t>
        </is>
      </c>
      <c r="D3" s="92" t="n"/>
      <c r="E3" s="92" t="n"/>
      <c r="F3" s="92" t="n"/>
      <c r="G3" s="92" t="n"/>
      <c r="H3" s="85" t="inlineStr">
        <is>
          <t>ANSPRECHPARTNER</t>
        </is>
      </c>
      <c r="I3" s="92" t="n"/>
      <c r="J3" s="92" t="n"/>
      <c r="K3" s="89" t="inlineStr">
        <is>
          <t>NAME DES RISIKOBEWERTERS</t>
        </is>
      </c>
      <c r="L3" s="92" t="n"/>
      <c r="M3" s="62" t="inlineStr">
        <is>
          <t>DATUM</t>
        </is>
      </c>
    </row>
    <row r="4" ht="35" customHeight="1" thickBot="1">
      <c r="B4" s="63" t="n"/>
      <c r="C4" s="93" t="n"/>
      <c r="D4" s="94" t="n"/>
      <c r="E4" s="94" t="n"/>
      <c r="F4" s="94" t="n"/>
      <c r="G4" s="95" t="n"/>
      <c r="H4" s="96" t="n"/>
      <c r="I4" s="94" t="n"/>
      <c r="J4" s="95" t="n"/>
      <c r="K4" s="97" t="n"/>
      <c r="L4" s="95" t="n"/>
      <c r="M4" s="64" t="n"/>
    </row>
    <row r="5" ht="118" customHeight="1"/>
    <row r="6" ht="20" customFormat="1" customHeight="1" s="42">
      <c r="B6" s="81" t="inlineStr">
        <is>
          <t>Bewerten Sie Wahrscheinlichkeits- und Auswirkungsstufen 1 (NIEDRIG) bis 
5 (HOCH)</t>
        </is>
      </c>
      <c r="C6" s="92" t="n"/>
      <c r="D6" s="92" t="n"/>
      <c r="E6" s="92" t="n"/>
      <c r="F6" s="80" t="inlineStr">
        <is>
          <t>––––––– NICHT ÄNDERN –––––––</t>
        </is>
      </c>
      <c r="G6" s="92" t="n"/>
      <c r="K6" s="41" t="n"/>
      <c r="L6" s="41" t="n"/>
      <c r="X6" s="22" t="n"/>
    </row>
    <row r="7" ht="35" customHeight="1" thickBot="1">
      <c r="B7" s="51" t="inlineStr">
        <is>
          <t>KATEGORIE / RISIKO</t>
        </is>
      </c>
      <c r="C7" s="68" t="inlineStr">
        <is>
          <t>DAMIT VERBUNDENE GEFÄHRDUNG(EN)</t>
        </is>
      </c>
      <c r="D7" s="65" t="inlineStr">
        <is>
          <t>WAHRSCHEINLICHKEIT 
NIVEAU</t>
        </is>
      </c>
      <c r="E7" s="76" t="inlineStr">
        <is>
          <t>AUFPRALL 
NIVEAU</t>
        </is>
      </c>
      <c r="F7" s="71" t="inlineStr">
        <is>
          <t>RISIKOSTUFE</t>
        </is>
      </c>
      <c r="G7" s="52" t="inlineStr">
        <is>
          <t>BEWERTUNG</t>
        </is>
      </c>
      <c r="H7" s="53" t="inlineStr">
        <is>
          <t>AKTUELLE KONTROLLMAßNAHMEN</t>
        </is>
      </c>
      <c r="I7" s="53" t="inlineStr">
        <is>
          <t>KOMMENTARE</t>
        </is>
      </c>
      <c r="J7" s="53" t="inlineStr">
        <is>
          <t>WEITERE MASSNAHMEN ZUR RISIKOMINIMIERUNG</t>
        </is>
      </c>
      <c r="K7" s="53" t="inlineStr">
        <is>
          <t>ZUGEORDNET</t>
        </is>
      </c>
      <c r="L7" s="53" t="inlineStr">
        <is>
          <t>AKTIONSDATUM</t>
        </is>
      </c>
      <c r="M7" s="53" t="inlineStr">
        <is>
          <t>STATUS</t>
        </is>
      </c>
      <c r="O7" s="54" t="inlineStr">
        <is>
          <t>NIVEAU</t>
        </is>
      </c>
      <c r="Q7" s="49" t="inlineStr">
        <is>
          <t>BEWERTUNGSMATRIX</t>
        </is>
      </c>
      <c r="R7" s="50" t="n"/>
      <c r="S7" s="50" t="n"/>
      <c r="T7" s="50" t="n"/>
      <c r="U7" s="50" t="n"/>
      <c r="V7" s="50" t="n"/>
      <c r="X7" s="47" t="inlineStr">
        <is>
          <t>RATING_NO</t>
        </is>
      </c>
      <c r="Y7" s="47" t="inlineStr">
        <is>
          <t>RATING_NAME</t>
        </is>
      </c>
    </row>
    <row r="8" ht="25" customHeight="1">
      <c r="B8" s="60" t="inlineStr">
        <is>
          <t>SCHULAUSSEN- UND ERHOLUNGSGEBIETE</t>
        </is>
      </c>
      <c r="C8" s="69" t="n"/>
      <c r="D8" s="66" t="n"/>
      <c r="E8" s="77" t="n"/>
      <c r="F8" s="75">
        <f>IF(D8*E8=0,"",D8*E8)</f>
        <v/>
      </c>
      <c r="G8" s="57">
        <f>IF(ISNA(VLOOKUP(F8,$X$8:$Y$21,2,FALSE)),"",(VLOOKUP(F8,$X$8:$Y$21,2,FALSE)))</f>
        <v/>
      </c>
      <c r="H8" s="57" t="n"/>
      <c r="I8" s="57" t="n"/>
      <c r="J8" s="57" t="n"/>
      <c r="K8" s="57" t="n"/>
      <c r="L8" s="59" t="n"/>
      <c r="M8" s="57" t="n"/>
      <c r="O8" s="23" t="n">
        <v>1</v>
      </c>
      <c r="Q8" s="15" t="n">
        <v>5</v>
      </c>
      <c r="R8" s="13" t="n">
        <v>5</v>
      </c>
      <c r="S8" s="33" t="n">
        <v>10</v>
      </c>
      <c r="T8" s="10" t="n">
        <v>15</v>
      </c>
      <c r="U8" s="31" t="n">
        <v>20</v>
      </c>
      <c r="V8" s="11" t="n">
        <v>25</v>
      </c>
      <c r="X8" s="24" t="n">
        <v>1</v>
      </c>
      <c r="Y8" s="45" t="inlineStr">
        <is>
          <t>UNTERSTE</t>
        </is>
      </c>
    </row>
    <row r="9" ht="25" customHeight="1">
      <c r="B9" s="7" t="inlineStr">
        <is>
          <t>Rückgabe und Abholung der Schüler</t>
        </is>
      </c>
      <c r="C9" s="70" t="n"/>
      <c r="D9" s="67" t="n"/>
      <c r="E9" s="78" t="n"/>
      <c r="F9" s="74">
        <f>IF(D9*E9=0,"",D9*E9)</f>
        <v/>
      </c>
      <c r="G9" s="40">
        <f>IF(ISNA(VLOOKUP(F9,$X$8:$Y$21,2,FALSE)),"",(VLOOKUP(F9,$X$8:$Y$21,2,FALSE)))</f>
        <v/>
      </c>
      <c r="H9" s="7" t="n"/>
      <c r="I9" s="7" t="n"/>
      <c r="J9" s="7" t="n"/>
      <c r="K9" s="7" t="n"/>
      <c r="L9" s="46" t="n"/>
      <c r="M9" s="7" t="n"/>
      <c r="O9" s="23" t="n">
        <v>2</v>
      </c>
      <c r="Q9" s="16" t="n">
        <v>4</v>
      </c>
      <c r="R9" s="36" t="n">
        <v>4</v>
      </c>
      <c r="S9" s="35" t="n">
        <v>8</v>
      </c>
      <c r="T9" s="30" t="n">
        <v>12</v>
      </c>
      <c r="U9" s="9" t="n">
        <v>16</v>
      </c>
      <c r="V9" s="32" t="n">
        <v>20</v>
      </c>
      <c r="X9" s="24" t="n">
        <v>2</v>
      </c>
      <c r="Y9" s="45" t="inlineStr">
        <is>
          <t>SEHR NIEDRIG</t>
        </is>
      </c>
    </row>
    <row r="10" ht="25" customHeight="1">
      <c r="B10" s="7" t="inlineStr">
        <is>
          <t>Parkplatzbeleuchtung</t>
        </is>
      </c>
      <c r="C10" s="70" t="n"/>
      <c r="D10" s="67" t="n"/>
      <c r="E10" s="78" t="n"/>
      <c r="F10" s="74">
        <f>IF(D10*E10=0,"",D10*E10)</f>
        <v/>
      </c>
      <c r="G10" s="40">
        <f>IF(ISNA(VLOOKUP(F10,$X$8:$Y$21,2,FALSE)),"",(VLOOKUP(F10,$X$8:$Y$21,2,FALSE)))</f>
        <v/>
      </c>
      <c r="H10" s="7" t="n"/>
      <c r="I10" s="7" t="n"/>
      <c r="J10" s="7" t="n"/>
      <c r="K10" s="7" t="n"/>
      <c r="L10" s="46" t="n"/>
      <c r="M10" s="7" t="n"/>
      <c r="O10" s="23" t="n">
        <v>3</v>
      </c>
      <c r="Q10" s="16" t="n">
        <v>3</v>
      </c>
      <c r="R10" s="36" t="n">
        <v>3</v>
      </c>
      <c r="S10" s="8" t="n">
        <v>6</v>
      </c>
      <c r="T10" s="35" t="n">
        <v>9</v>
      </c>
      <c r="U10" s="30" t="n">
        <v>12</v>
      </c>
      <c r="V10" s="12" t="n">
        <v>15</v>
      </c>
      <c r="X10" s="24" t="n">
        <v>3</v>
      </c>
      <c r="Y10" s="45" t="inlineStr">
        <is>
          <t>NIEDRIG</t>
        </is>
      </c>
    </row>
    <row r="11" ht="25" customHeight="1">
      <c r="B11" s="7" t="inlineStr">
        <is>
          <t>Zugang zu Rettungsfahrzeugen</t>
        </is>
      </c>
      <c r="C11" s="70" t="n"/>
      <c r="D11" s="67" t="n"/>
      <c r="E11" s="78" t="n"/>
      <c r="F11" s="74">
        <f>IF(D11*E11=0,"",D11*E11)</f>
        <v/>
      </c>
      <c r="G11" s="40">
        <f>IF(ISNA(VLOOKUP(F11,$X$8:$Y$21,2,FALSE)),"",(VLOOKUP(F11,$X$8:$Y$21,2,FALSE)))</f>
        <v/>
      </c>
      <c r="H11" s="7" t="n"/>
      <c r="I11" s="7" t="n"/>
      <c r="J11" s="7" t="n"/>
      <c r="K11" s="7" t="n"/>
      <c r="L11" s="46" t="n"/>
      <c r="M11" s="7" t="n"/>
      <c r="O11" s="23" t="n">
        <v>4</v>
      </c>
      <c r="Q11" s="16" t="n">
        <v>2</v>
      </c>
      <c r="R11" s="28" t="n">
        <v>2</v>
      </c>
      <c r="S11" s="37" t="n">
        <v>4</v>
      </c>
      <c r="T11" s="8" t="n">
        <v>6</v>
      </c>
      <c r="U11" s="35" t="n">
        <v>8</v>
      </c>
      <c r="V11" s="34" t="n">
        <v>10</v>
      </c>
      <c r="X11" s="24" t="n">
        <v>4</v>
      </c>
      <c r="Y11" s="45" t="inlineStr">
        <is>
          <t>NIEDRIG</t>
        </is>
      </c>
    </row>
    <row r="12" ht="25" customHeight="1" thickBot="1">
      <c r="B12" s="7" t="inlineStr">
        <is>
          <t>Nicht geschlossene Spielbereiche</t>
        </is>
      </c>
      <c r="C12" s="70" t="n"/>
      <c r="D12" s="67" t="n"/>
      <c r="E12" s="78" t="n"/>
      <c r="F12" s="74">
        <f>IF(D12*E12=0,"",D12*E12)</f>
        <v/>
      </c>
      <c r="G12" s="40">
        <f>IF(ISNA(VLOOKUP(F12,$X$8:$Y$21,2,FALSE)),"",(VLOOKUP(F12,$X$8:$Y$21,2,FALSE)))</f>
        <v/>
      </c>
      <c r="H12" s="7" t="n"/>
      <c r="I12" s="7" t="n"/>
      <c r="J12" s="7" t="n"/>
      <c r="K12" s="7" t="n"/>
      <c r="L12" s="46" t="n"/>
      <c r="M12" s="7" t="n"/>
      <c r="O12" s="23" t="n">
        <v>5</v>
      </c>
      <c r="Q12" s="17" t="n">
        <v>1</v>
      </c>
      <c r="R12" s="39" t="n">
        <v>1</v>
      </c>
      <c r="S12" s="29" t="n">
        <v>2</v>
      </c>
      <c r="T12" s="38" t="n">
        <v>3</v>
      </c>
      <c r="U12" s="38" t="n">
        <v>4</v>
      </c>
      <c r="V12" s="14" t="n">
        <v>5</v>
      </c>
      <c r="X12" s="24" t="n">
        <v>5</v>
      </c>
      <c r="Y12" s="45" t="inlineStr">
        <is>
          <t>MITTEL NIEDRIG</t>
        </is>
      </c>
    </row>
    <row r="13" ht="25" customHeight="1" thickBot="1">
      <c r="B13" s="7" t="inlineStr">
        <is>
          <t>Spielstrukturen</t>
        </is>
      </c>
      <c r="C13" s="70" t="n"/>
      <c r="D13" s="67" t="n"/>
      <c r="E13" s="78" t="n"/>
      <c r="F13" s="74">
        <f>IF(D13*E13=0,"",D13*E13)</f>
        <v/>
      </c>
      <c r="G13" s="40">
        <f>IF(ISNA(VLOOKUP(F13,$X$8:$Y$21,2,FALSE)),"",(VLOOKUP(F13,$X$8:$Y$21,2,FALSE)))</f>
        <v/>
      </c>
      <c r="H13" s="7" t="n"/>
      <c r="I13" s="7" t="n"/>
      <c r="J13" s="7" t="n"/>
      <c r="K13" s="7" t="n"/>
      <c r="L13" s="46" t="n"/>
      <c r="M13" s="7" t="n"/>
      <c r="Q13" s="18" t="n"/>
      <c r="R13" s="19" t="n">
        <v>1</v>
      </c>
      <c r="S13" s="20" t="n">
        <v>2</v>
      </c>
      <c r="T13" s="20" t="n">
        <v>3</v>
      </c>
      <c r="U13" s="20" t="n">
        <v>4</v>
      </c>
      <c r="V13" s="21" t="n">
        <v>5</v>
      </c>
      <c r="X13" s="24" t="n">
        <v>6</v>
      </c>
      <c r="Y13" s="45" t="inlineStr">
        <is>
          <t>MITTEL NIEDRIG</t>
        </is>
      </c>
    </row>
    <row r="14" ht="25" customHeight="1">
      <c r="B14" s="7" t="inlineStr">
        <is>
          <t>Unzureichende Anzahl von Spielplatzmonitoren</t>
        </is>
      </c>
      <c r="C14" s="70" t="n"/>
      <c r="D14" s="67" t="n"/>
      <c r="E14" s="78" t="n"/>
      <c r="F14" s="74">
        <f>IF(D14*E14=0,"",D14*E14)</f>
        <v/>
      </c>
      <c r="G14" s="40">
        <f>IF(ISNA(VLOOKUP(F14,$X$8:$Y$21,2,FALSE)),"",(VLOOKUP(F14,$X$8:$Y$21,2,FALSE)))</f>
        <v/>
      </c>
      <c r="H14" s="7" t="n"/>
      <c r="I14" s="7" t="n"/>
      <c r="J14" s="7" t="n"/>
      <c r="K14" s="7" t="n"/>
      <c r="L14" s="46" t="n"/>
      <c r="M14" s="7" t="n"/>
      <c r="X14" s="24" t="n">
        <v>8</v>
      </c>
      <c r="Y14" s="45" t="inlineStr">
        <is>
          <t>MITTEL</t>
        </is>
      </c>
    </row>
    <row r="15" ht="25" customHeight="1">
      <c r="B15" s="7" t="inlineStr">
        <is>
          <t>Tribünen müssen repariert werden</t>
        </is>
      </c>
      <c r="C15" s="70" t="n"/>
      <c r="D15" s="67" t="n"/>
      <c r="E15" s="78" t="n"/>
      <c r="F15" s="74">
        <f>IF(D15*E15=0,"",D15*E15)</f>
        <v/>
      </c>
      <c r="G15" s="40">
        <f>IF(ISNA(VLOOKUP(F15,$X$8:$Y$21,2,FALSE)),"",(VLOOKUP(F15,$X$8:$Y$21,2,FALSE)))</f>
        <v/>
      </c>
      <c r="H15" s="7" t="n"/>
      <c r="I15" s="7" t="n"/>
      <c r="J15" s="7" t="n"/>
      <c r="K15" s="7" t="n"/>
      <c r="L15" s="46" t="n"/>
      <c r="M15" s="7" t="n"/>
      <c r="X15" s="24" t="n">
        <v>9</v>
      </c>
      <c r="Y15" s="45" t="inlineStr">
        <is>
          <t>MITTEL</t>
        </is>
      </c>
    </row>
    <row r="16" ht="25" customHeight="1">
      <c r="B16" s="7" t="inlineStr">
        <is>
          <t>Sonstige 1</t>
        </is>
      </c>
      <c r="C16" s="70" t="n"/>
      <c r="D16" s="67" t="n"/>
      <c r="E16" s="78" t="n"/>
      <c r="F16" s="74">
        <f>IF(D16*E16=0,"",D16*E16)</f>
        <v/>
      </c>
      <c r="G16" s="40">
        <f>IF(ISNA(VLOOKUP(F16,$X$8:$Y$21,2,FALSE)),"",(VLOOKUP(F16,$X$8:$Y$21,2,FALSE)))</f>
        <v/>
      </c>
      <c r="H16" s="7" t="n"/>
      <c r="I16" s="7" t="n"/>
      <c r="J16" s="7" t="n"/>
      <c r="K16" s="7" t="n"/>
      <c r="L16" s="46" t="n"/>
      <c r="M16" s="7" t="n"/>
      <c r="X16" s="24" t="n">
        <v>10</v>
      </c>
      <c r="Y16" s="45" t="inlineStr">
        <is>
          <t>MITTEL HOCH</t>
        </is>
      </c>
    </row>
    <row r="17" ht="25" customHeight="1">
      <c r="B17" s="7" t="inlineStr">
        <is>
          <t>Sonstige 2</t>
        </is>
      </c>
      <c r="C17" s="70" t="n"/>
      <c r="D17" s="67" t="n"/>
      <c r="E17" s="78" t="n"/>
      <c r="F17" s="74">
        <f>IF(D17*E17=0,"",D17*E17)</f>
        <v/>
      </c>
      <c r="G17" s="40">
        <f>IF(ISNA(VLOOKUP(F17,$X$8:$Y$21,2,FALSE)),"",(VLOOKUP(F17,$X$8:$Y$21,2,FALSE)))</f>
        <v/>
      </c>
      <c r="H17" s="7" t="n"/>
      <c r="I17" s="7" t="n"/>
      <c r="J17" s="7" t="n"/>
      <c r="K17" s="7" t="n"/>
      <c r="L17" s="46" t="n"/>
      <c r="M17" s="7" t="n"/>
      <c r="X17" s="24" t="n">
        <v>12</v>
      </c>
      <c r="Y17" s="45" t="inlineStr">
        <is>
          <t>MITTEL HOCH</t>
        </is>
      </c>
    </row>
    <row r="18" ht="25" customHeight="1">
      <c r="B18" s="60" t="inlineStr">
        <is>
          <t>ZUGANG ZUM GEBÄUDE</t>
        </is>
      </c>
      <c r="C18" s="69" t="n"/>
      <c r="D18" s="66" t="n"/>
      <c r="E18" s="77" t="n"/>
      <c r="F18" s="75">
        <f>IF(D18*E18=0,"",D18*E18)</f>
        <v/>
      </c>
      <c r="G18" s="57">
        <f>IF(ISNA(VLOOKUP(F18,$X$8:$Y$21,2,FALSE)),"",(VLOOKUP(F18,$X$8:$Y$21,2,FALSE)))</f>
        <v/>
      </c>
      <c r="H18" s="57" t="n"/>
      <c r="I18" s="57" t="n"/>
      <c r="J18" s="57" t="n"/>
      <c r="K18" s="57" t="n"/>
      <c r="L18" s="59" t="n"/>
      <c r="M18" s="57" t="n"/>
      <c r="X18" s="24" t="n">
        <v>15</v>
      </c>
      <c r="Y18" s="45" t="inlineStr">
        <is>
          <t>HOCH</t>
        </is>
      </c>
    </row>
    <row r="19" ht="25" customHeight="1">
      <c r="B19" s="7" t="inlineStr">
        <is>
          <t>Nicht autorisierte Zugangspunkte zum Gebäude</t>
        </is>
      </c>
      <c r="C19" s="70" t="n"/>
      <c r="D19" s="67" t="n"/>
      <c r="E19" s="78" t="n"/>
      <c r="F19" s="74">
        <f>IF(D19*E19=0,"",D19*E19)</f>
        <v/>
      </c>
      <c r="G19" s="40">
        <f>IF(ISNA(VLOOKUP(F19,$X$8:$Y$21,2,FALSE)),"",(VLOOKUP(F19,$X$8:$Y$21,2,FALSE)))</f>
        <v/>
      </c>
      <c r="H19" s="7" t="n"/>
      <c r="I19" s="7" t="n"/>
      <c r="J19" s="7" t="n"/>
      <c r="K19" s="7" t="n"/>
      <c r="L19" s="46" t="n"/>
      <c r="M19" s="7" t="n"/>
      <c r="X19" s="24" t="n">
        <v>16</v>
      </c>
      <c r="Y19" s="45" t="inlineStr">
        <is>
          <t>HOCH</t>
        </is>
      </c>
    </row>
    <row r="20" ht="25" customHeight="1">
      <c r="B20" s="7" t="inlineStr">
        <is>
          <t>Besucher</t>
        </is>
      </c>
      <c r="C20" s="70" t="n"/>
      <c r="D20" s="67" t="n"/>
      <c r="E20" s="78" t="n"/>
      <c r="F20" s="74">
        <f>IF(D20*E20=0,"",D20*E20)</f>
        <v/>
      </c>
      <c r="G20" s="40">
        <f>IF(ISNA(VLOOKUP(F20,$X$8:$Y$21,2,FALSE)),"",(VLOOKUP(F20,$X$8:$Y$21,2,FALSE)))</f>
        <v/>
      </c>
      <c r="H20" s="7" t="n"/>
      <c r="I20" s="7" t="n"/>
      <c r="J20" s="7" t="n"/>
      <c r="K20" s="7" t="n"/>
      <c r="L20" s="46" t="n"/>
      <c r="M20" s="7" t="n"/>
      <c r="X20" s="24" t="n">
        <v>20</v>
      </c>
      <c r="Y20" s="45" t="inlineStr">
        <is>
          <t>SEHR HOCH</t>
        </is>
      </c>
    </row>
    <row r="21" ht="25" customHeight="1" thickBot="1">
      <c r="B21" s="7" t="inlineStr">
        <is>
          <t>Einsatzkräfte</t>
        </is>
      </c>
      <c r="C21" s="70" t="n"/>
      <c r="D21" s="67" t="n"/>
      <c r="E21" s="78" t="n"/>
      <c r="F21" s="74">
        <f>IF(D21*E21=0,"",D21*E21)</f>
        <v/>
      </c>
      <c r="G21" s="40">
        <f>IF(ISNA(VLOOKUP(F21,$X$8:$Y$21,2,FALSE)),"",(VLOOKUP(F21,$X$8:$Y$21,2,FALSE)))</f>
        <v/>
      </c>
      <c r="H21" s="7" t="n"/>
      <c r="I21" s="7" t="n"/>
      <c r="J21" s="7" t="n"/>
      <c r="K21" s="7" t="n"/>
      <c r="L21" s="46" t="n"/>
      <c r="M21" s="7" t="n"/>
      <c r="X21" s="44" t="n">
        <v>25</v>
      </c>
      <c r="Y21" s="45" t="inlineStr">
        <is>
          <t>EXTREM</t>
        </is>
      </c>
    </row>
    <row r="22" ht="25" customHeight="1">
      <c r="B22" s="7" t="inlineStr">
        <is>
          <t xml:space="preserve">Unbefugtes Personal / Eindringlinge </t>
        </is>
      </c>
      <c r="C22" s="70" t="n"/>
      <c r="D22" s="67" t="n"/>
      <c r="E22" s="78" t="n"/>
      <c r="F22" s="74">
        <f>IF(D22*E22=0,"",D22*E22)</f>
        <v/>
      </c>
      <c r="G22" s="40">
        <f>IF(ISNA(VLOOKUP(F22,$X$8:$Y$21,2,FALSE)),"",(VLOOKUP(F22,$X$8:$Y$21,2,FALSE)))</f>
        <v/>
      </c>
      <c r="H22" s="7" t="n"/>
      <c r="I22" s="7" t="n"/>
      <c r="J22" s="7" t="n"/>
      <c r="K22" s="7" t="n"/>
      <c r="L22" s="48" t="n"/>
      <c r="M22" s="7" t="n"/>
    </row>
    <row r="23" ht="25" customHeight="1">
      <c r="B23" s="7" t="inlineStr">
        <is>
          <t>Sonstige 1</t>
        </is>
      </c>
      <c r="C23" s="70" t="n"/>
      <c r="D23" s="67" t="n"/>
      <c r="E23" s="78" t="n"/>
      <c r="F23" s="74">
        <f>IF(D23*E23=0,"",D23*E23)</f>
        <v/>
      </c>
      <c r="G23" s="40">
        <f>IF(ISNA(VLOOKUP(F23,$X$8:$Y$21,2,FALSE)),"",(VLOOKUP(F23,$X$8:$Y$21,2,FALSE)))</f>
        <v/>
      </c>
      <c r="H23" s="7" t="n"/>
      <c r="I23" s="7" t="n"/>
      <c r="J23" s="7" t="n"/>
      <c r="K23" s="7" t="n"/>
      <c r="L23" s="48" t="n"/>
      <c r="M23" s="7" t="n"/>
    </row>
    <row r="24" ht="25" customHeight="1">
      <c r="B24" s="7" t="inlineStr">
        <is>
          <t>Sonstige 2</t>
        </is>
      </c>
      <c r="C24" s="70" t="n"/>
      <c r="D24" s="67" t="n"/>
      <c r="E24" s="78" t="n"/>
      <c r="F24" s="74">
        <f>IF(D24*E24=0,"",D24*E24)</f>
        <v/>
      </c>
      <c r="G24" s="40">
        <f>IF(ISNA(VLOOKUP(F24,$X$8:$Y$21,2,FALSE)),"",(VLOOKUP(F24,$X$8:$Y$21,2,FALSE)))</f>
        <v/>
      </c>
      <c r="H24" s="7" t="n"/>
      <c r="I24" s="7" t="n"/>
      <c r="J24" s="7" t="n"/>
      <c r="K24" s="7" t="n"/>
      <c r="L24" s="48" t="n"/>
      <c r="M24" s="7" t="n"/>
    </row>
    <row r="25" ht="25" customHeight="1">
      <c r="B25" s="60" t="inlineStr">
        <is>
          <t>PHYSISCHES KLIMA / KULTUR</t>
        </is>
      </c>
      <c r="C25" s="69" t="n"/>
      <c r="D25" s="66" t="n"/>
      <c r="E25" s="77" t="n"/>
      <c r="F25" s="75">
        <f>IF(D25*E25=0,"",D25*E25)</f>
        <v/>
      </c>
      <c r="G25" s="57">
        <f>IF(ISNA(VLOOKUP(F25,$X$8:$Y$21,2,FALSE)),"",(VLOOKUP(F25,$X$8:$Y$21,2,FALSE)))</f>
        <v/>
      </c>
      <c r="H25" s="57" t="n"/>
      <c r="I25" s="57" t="n"/>
      <c r="J25" s="57" t="n"/>
      <c r="K25" s="57" t="n"/>
      <c r="L25" s="58" t="n"/>
      <c r="M25" s="57" t="n"/>
    </row>
    <row r="26" ht="25" customHeight="1">
      <c r="B26" s="7" t="inlineStr">
        <is>
          <t>Mobbing</t>
        </is>
      </c>
      <c r="C26" s="70" t="n"/>
      <c r="D26" s="67" t="n"/>
      <c r="E26" s="78" t="n"/>
      <c r="F26" s="74">
        <f>IF(D26*E26=0,"",D26*E26)</f>
        <v/>
      </c>
      <c r="G26" s="40">
        <f>IF(ISNA(VLOOKUP(F26,$X$8:$Y$21,2,FALSE)),"",(VLOOKUP(F26,$X$8:$Y$21,2,FALSE)))</f>
        <v/>
      </c>
      <c r="H26" s="7" t="n"/>
      <c r="I26" s="7" t="n"/>
      <c r="J26" s="7" t="n"/>
      <c r="K26" s="7" t="n"/>
      <c r="L26" s="48" t="n"/>
      <c r="M26" s="7" t="n"/>
    </row>
    <row r="27" ht="25" customHeight="1">
      <c r="B27" s="7" t="inlineStr">
        <is>
          <t>Schlechte Konfliktlösung</t>
        </is>
      </c>
      <c r="C27" s="70" t="n"/>
      <c r="D27" s="67" t="n"/>
      <c r="E27" s="78" t="n"/>
      <c r="F27" s="74">
        <f>IF(D27*E27=0,"",D27*E27)</f>
        <v/>
      </c>
      <c r="G27" s="40">
        <f>IF(ISNA(VLOOKUP(F27,$X$8:$Y$21,2,FALSE)),"",(VLOOKUP(F27,$X$8:$Y$21,2,FALSE)))</f>
        <v/>
      </c>
      <c r="H27" s="7" t="n"/>
      <c r="I27" s="7" t="n"/>
      <c r="J27" s="7" t="n"/>
      <c r="K27" s="7" t="n"/>
      <c r="L27" s="48" t="n"/>
      <c r="M27" s="7" t="n"/>
    </row>
    <row r="28" ht="25" customHeight="1">
      <c r="B28" s="7" t="inlineStr">
        <is>
          <t>Unzureichende Mentorenprogramme</t>
        </is>
      </c>
      <c r="C28" s="70" t="n"/>
      <c r="D28" s="67" t="n"/>
      <c r="E28" s="78" t="n"/>
      <c r="F28" s="74">
        <f>IF(D28*E28=0,"",D28*E28)</f>
        <v/>
      </c>
      <c r="G28" s="40">
        <f>IF(ISNA(VLOOKUP(F28,$X$8:$Y$21,2,FALSE)),"",(VLOOKUP(F28,$X$8:$Y$21,2,FALSE)))</f>
        <v/>
      </c>
      <c r="H28" s="7" t="n"/>
      <c r="I28" s="7" t="n"/>
      <c r="J28" s="7" t="n"/>
      <c r="K28" s="7" t="n"/>
      <c r="L28" s="48" t="n"/>
      <c r="M28" s="7" t="n"/>
    </row>
    <row r="29" ht="25" customHeight="1">
      <c r="B29" s="7" t="inlineStr">
        <is>
          <t>Unzureichende Unterstützung für Studierende</t>
        </is>
      </c>
      <c r="C29" s="70" t="n"/>
      <c r="D29" s="67" t="n"/>
      <c r="E29" s="78" t="n"/>
      <c r="F29" s="74">
        <f>IF(D29*E29=0,"",D29*E29)</f>
        <v/>
      </c>
      <c r="G29" s="40">
        <f>IF(ISNA(VLOOKUP(F29,$X$8:$Y$21,2,FALSE)),"",(VLOOKUP(F29,$X$8:$Y$21,2,FALSE)))</f>
        <v/>
      </c>
      <c r="H29" s="7" t="n"/>
      <c r="I29" s="7" t="n"/>
      <c r="J29" s="7" t="n"/>
      <c r="K29" s="7" t="n"/>
      <c r="L29" s="48" t="n"/>
      <c r="M29" s="7" t="n"/>
    </row>
    <row r="30" ht="25" customHeight="1">
      <c r="B30" s="7" t="inlineStr">
        <is>
          <t>Sonstige 1</t>
        </is>
      </c>
      <c r="C30" s="70" t="n"/>
      <c r="D30" s="67" t="n"/>
      <c r="E30" s="78" t="n"/>
      <c r="F30" s="74">
        <f>IF(D30*E30=0,"",D30*E30)</f>
        <v/>
      </c>
      <c r="G30" s="40">
        <f>IF(ISNA(VLOOKUP(F30,$X$8:$Y$21,2,FALSE)),"",(VLOOKUP(F30,$X$8:$Y$21,2,FALSE)))</f>
        <v/>
      </c>
      <c r="H30" s="7" t="n"/>
      <c r="I30" s="7" t="n"/>
      <c r="J30" s="7" t="n"/>
      <c r="K30" s="7" t="n"/>
      <c r="L30" s="48" t="n"/>
      <c r="M30" s="7" t="n"/>
    </row>
    <row r="31" ht="25" customHeight="1">
      <c r="B31" s="7" t="inlineStr">
        <is>
          <t>Sonstige 2</t>
        </is>
      </c>
      <c r="C31" s="70" t="n"/>
      <c r="D31" s="67" t="n"/>
      <c r="E31" s="78" t="n"/>
      <c r="F31" s="74">
        <f>IF(D31*E31=0,"",D31*E31)</f>
        <v/>
      </c>
      <c r="G31" s="40">
        <f>IF(ISNA(VLOOKUP(F31,$X$8:$Y$21,2,FALSE)),"",(VLOOKUP(F31,$X$8:$Y$21,2,FALSE)))</f>
        <v/>
      </c>
      <c r="H31" s="7" t="n"/>
      <c r="I31" s="7" t="n"/>
      <c r="J31" s="7" t="n"/>
      <c r="K31" s="7" t="n"/>
      <c r="L31" s="48" t="n"/>
      <c r="M31" s="7" t="n"/>
    </row>
    <row r="32" ht="25" customHeight="1">
      <c r="B32" s="60" t="inlineStr">
        <is>
          <t>KOMMUNIKATIONEN</t>
        </is>
      </c>
      <c r="C32" s="69" t="n"/>
      <c r="D32" s="66" t="n"/>
      <c r="E32" s="77" t="n"/>
      <c r="F32" s="75">
        <f>IF(D32*E32=0,"",D32*E32)</f>
        <v/>
      </c>
      <c r="G32" s="57">
        <f>IF(ISNA(VLOOKUP(F32,$X$8:$Y$21,2,FALSE)),"",(VLOOKUP(F32,$X$8:$Y$21,2,FALSE)))</f>
        <v/>
      </c>
      <c r="H32" s="57" t="n"/>
      <c r="I32" s="57" t="n"/>
      <c r="J32" s="57" t="n"/>
      <c r="K32" s="57" t="n"/>
      <c r="L32" s="58" t="n"/>
      <c r="M32" s="57" t="n"/>
    </row>
    <row r="33" ht="25" customHeight="1">
      <c r="B33" s="7" t="inlineStr">
        <is>
          <t>Ineffiziente Berichtssysteme</t>
        </is>
      </c>
      <c r="C33" s="70" t="n"/>
      <c r="D33" s="67" t="n"/>
      <c r="E33" s="78" t="n"/>
      <c r="F33" s="74">
        <f>IF(D33*E33=0,"",D33*E33)</f>
        <v/>
      </c>
      <c r="G33" s="40">
        <f>IF(ISNA(VLOOKUP(F33,$X$8:$Y$21,2,FALSE)),"",(VLOOKUP(F33,$X$8:$Y$21,2,FALSE)))</f>
        <v/>
      </c>
      <c r="H33" s="7" t="n"/>
      <c r="I33" s="7" t="n"/>
      <c r="J33" s="7" t="n"/>
      <c r="K33" s="7" t="n"/>
      <c r="L33" s="48" t="n"/>
      <c r="M33" s="7" t="n"/>
    </row>
    <row r="34" ht="35" customHeight="1">
      <c r="B34" s="7" t="inlineStr">
        <is>
          <t>Kein benannter Sprecher für Medien- oder Elternanfragen</t>
        </is>
      </c>
      <c r="C34" s="70" t="n"/>
      <c r="D34" s="67" t="n"/>
      <c r="E34" s="78" t="n"/>
      <c r="F34" s="74">
        <f>IF(D34*E34=0,"",D34*E34)</f>
        <v/>
      </c>
      <c r="G34" s="40">
        <f>IF(ISNA(VLOOKUP(F34,$X$8:$Y$21,2,FALSE)),"",(VLOOKUP(F34,$X$8:$Y$21,2,FALSE)))</f>
        <v/>
      </c>
      <c r="H34" s="7" t="n"/>
      <c r="I34" s="7" t="n"/>
      <c r="J34" s="7" t="n"/>
      <c r="K34" s="7" t="n"/>
      <c r="L34" s="48" t="n"/>
      <c r="M34" s="7" t="n"/>
    </row>
    <row r="35" ht="25" customHeight="1">
      <c r="B35" s="7" t="inlineStr">
        <is>
          <t>Mehrdeutige Notfallverfahren</t>
        </is>
      </c>
      <c r="C35" s="70" t="n"/>
      <c r="D35" s="67" t="n"/>
      <c r="E35" s="78" t="n"/>
      <c r="F35" s="74">
        <f>IF(D35*E35=0,"",D35*E35)</f>
        <v/>
      </c>
      <c r="G35" s="40">
        <f>IF(ISNA(VLOOKUP(F35,$X$8:$Y$21,2,FALSE)),"",(VLOOKUP(F35,$X$8:$Y$21,2,FALSE)))</f>
        <v/>
      </c>
      <c r="H35" s="7" t="n"/>
      <c r="I35" s="7" t="n"/>
      <c r="J35" s="7" t="n"/>
      <c r="K35" s="7" t="n"/>
      <c r="L35" s="48" t="n"/>
      <c r="M35" s="7" t="n"/>
    </row>
    <row r="36" ht="35" customHeight="1">
      <c r="B36" s="7" t="inlineStr">
        <is>
          <t>Kein etabliertes System zur Warnung und Unterweisung der Eltern im Notfall</t>
        </is>
      </c>
      <c r="C36" s="70" t="n"/>
      <c r="D36" s="67" t="n"/>
      <c r="E36" s="78" t="n"/>
      <c r="F36" s="74">
        <f>IF(D36*E36=0,"",D36*E36)</f>
        <v/>
      </c>
      <c r="G36" s="40">
        <f>IF(ISNA(VLOOKUP(F36,$X$8:$Y$21,2,FALSE)),"",(VLOOKUP(F36,$X$8:$Y$21,2,FALSE)))</f>
        <v/>
      </c>
      <c r="H36" s="7" t="n"/>
      <c r="I36" s="7" t="n"/>
      <c r="J36" s="7" t="n"/>
      <c r="K36" s="7" t="n"/>
      <c r="L36" s="48" t="n"/>
      <c r="M36" s="7" t="n"/>
    </row>
    <row r="37" ht="25" customHeight="1">
      <c r="B37" s="7" t="inlineStr">
        <is>
          <t>Sonstige 1</t>
        </is>
      </c>
      <c r="C37" s="70" t="n"/>
      <c r="D37" s="67" t="n"/>
      <c r="E37" s="78" t="n"/>
      <c r="F37" s="74">
        <f>IF(D37*E37=0,"",D37*E37)</f>
        <v/>
      </c>
      <c r="G37" s="40">
        <f>IF(ISNA(VLOOKUP(F37,$X$8:$Y$21,2,FALSE)),"",(VLOOKUP(F37,$X$8:$Y$21,2,FALSE)))</f>
        <v/>
      </c>
      <c r="H37" s="7" t="n"/>
      <c r="I37" s="7" t="n"/>
      <c r="J37" s="7" t="n"/>
      <c r="K37" s="7" t="n"/>
      <c r="L37" s="48" t="n"/>
      <c r="M37" s="7" t="n"/>
    </row>
    <row r="38" ht="25" customHeight="1">
      <c r="B38" s="7" t="inlineStr">
        <is>
          <t>Sonstige 2</t>
        </is>
      </c>
      <c r="C38" s="70" t="n"/>
      <c r="D38" s="67" t="n"/>
      <c r="E38" s="78" t="n"/>
      <c r="F38" s="74">
        <f>IF(D38*E38=0,"",D38*E38)</f>
        <v/>
      </c>
      <c r="G38" s="40">
        <f>IF(ISNA(VLOOKUP(F38,$X$8:$Y$21,2,FALSE)),"",(VLOOKUP(F38,$X$8:$Y$21,2,FALSE)))</f>
        <v/>
      </c>
      <c r="H38" s="7" t="n"/>
      <c r="I38" s="7" t="n"/>
      <c r="J38" s="7" t="n"/>
      <c r="K38" s="7" t="n"/>
      <c r="L38" s="48" t="n"/>
      <c r="M38" s="7" t="n"/>
    </row>
    <row r="39" ht="25" customHeight="1">
      <c r="B39" s="60" t="inlineStr">
        <is>
          <t>ANDERE KATEGORIE</t>
        </is>
      </c>
      <c r="C39" s="69" t="n"/>
      <c r="D39" s="66" t="n"/>
      <c r="E39" s="77" t="n"/>
      <c r="F39" s="75">
        <f>IF(D39*E39=0,"",D39*E39)</f>
        <v/>
      </c>
      <c r="G39" s="57">
        <f>IF(ISNA(VLOOKUP(F39,$X$8:$Y$21,2,FALSE)),"",(VLOOKUP(F39,$X$8:$Y$21,2,FALSE)))</f>
        <v/>
      </c>
      <c r="H39" s="57" t="n"/>
      <c r="I39" s="57" t="n"/>
      <c r="J39" s="57" t="n"/>
      <c r="K39" s="57" t="n"/>
      <c r="L39" s="58" t="n"/>
      <c r="M39" s="57" t="n"/>
    </row>
    <row r="40" ht="25" customHeight="1">
      <c r="B40" s="7" t="n"/>
      <c r="C40" s="70" t="n"/>
      <c r="D40" s="67" t="n"/>
      <c r="E40" s="78" t="n"/>
      <c r="F40" s="74">
        <f>IF(D40*E40=0,"",D40*E40)</f>
        <v/>
      </c>
      <c r="G40" s="40">
        <f>IF(ISNA(VLOOKUP(F40,$X$8:$Y$21,2,FALSE)),"",(VLOOKUP(F40,$X$8:$Y$21,2,FALSE)))</f>
        <v/>
      </c>
      <c r="H40" s="7" t="n"/>
      <c r="I40" s="7" t="n"/>
      <c r="J40" s="7" t="n"/>
      <c r="K40" s="7" t="n"/>
      <c r="L40" s="48" t="n"/>
      <c r="M40" s="7" t="n"/>
    </row>
    <row r="41" ht="25" customHeight="1">
      <c r="B41" s="7" t="n"/>
      <c r="C41" s="70" t="n"/>
      <c r="D41" s="67" t="n"/>
      <c r="E41" s="78" t="n"/>
      <c r="F41" s="74">
        <f>IF(D41*E41=0,"",D41*E41)</f>
        <v/>
      </c>
      <c r="G41" s="40">
        <f>IF(ISNA(VLOOKUP(F41,$X$8:$Y$21,2,FALSE)),"",(VLOOKUP(F41,$X$8:$Y$21,2,FALSE)))</f>
        <v/>
      </c>
      <c r="H41" s="7" t="n"/>
      <c r="I41" s="7" t="n"/>
      <c r="J41" s="7" t="n"/>
      <c r="K41" s="7" t="n"/>
      <c r="L41" s="48" t="n"/>
      <c r="M41" s="7" t="n"/>
    </row>
    <row r="42" ht="25" customHeight="1">
      <c r="B42" s="7" t="n"/>
      <c r="C42" s="70" t="n"/>
      <c r="D42" s="67" t="n"/>
      <c r="E42" s="78" t="n"/>
      <c r="F42" s="74">
        <f>IF(D42*E42=0,"",D42*E42)</f>
        <v/>
      </c>
      <c r="G42" s="40">
        <f>IF(ISNA(VLOOKUP(F42,$X$8:$Y$21,2,FALSE)),"",(VLOOKUP(F42,$X$8:$Y$21,2,FALSE)))</f>
        <v/>
      </c>
      <c r="H42" s="7" t="n"/>
      <c r="I42" s="7" t="n"/>
      <c r="J42" s="7" t="n"/>
      <c r="K42" s="7" t="n"/>
      <c r="L42" s="48" t="n"/>
      <c r="M42" s="7" t="n"/>
    </row>
    <row r="43" ht="25" customHeight="1">
      <c r="B43" s="7" t="n"/>
      <c r="C43" s="70" t="n"/>
      <c r="D43" s="67" t="n"/>
      <c r="E43" s="78" t="n"/>
      <c r="F43" s="74">
        <f>IF(D43*E43=0,"",D43*E43)</f>
        <v/>
      </c>
      <c r="G43" s="40">
        <f>IF(ISNA(VLOOKUP(F43,$X$8:$Y$21,2,FALSE)),"",(VLOOKUP(F43,$X$8:$Y$21,2,FALSE)))</f>
        <v/>
      </c>
      <c r="H43" s="7" t="n"/>
      <c r="I43" s="7" t="n"/>
      <c r="J43" s="7" t="n"/>
      <c r="K43" s="7" t="n"/>
      <c r="L43" s="48" t="n"/>
      <c r="M43" s="7" t="n"/>
    </row>
    <row r="44" ht="25" customHeight="1">
      <c r="B44" s="7" t="n"/>
      <c r="C44" s="70" t="n"/>
      <c r="D44" s="67" t="n"/>
      <c r="E44" s="78" t="n"/>
      <c r="F44" s="74">
        <f>IF(D44*E44=0,"",D44*E44)</f>
        <v/>
      </c>
      <c r="G44" s="40">
        <f>IF(ISNA(VLOOKUP(F44,$X$8:$Y$21,2,FALSE)),"",(VLOOKUP(F44,$X$8:$Y$21,2,FALSE)))</f>
        <v/>
      </c>
      <c r="H44" s="7" t="n"/>
      <c r="I44" s="7" t="n"/>
      <c r="J44" s="7" t="n"/>
      <c r="K44" s="7" t="n"/>
      <c r="L44" s="48" t="n"/>
      <c r="M44" s="7" t="n"/>
    </row>
    <row r="45" ht="25" customHeight="1">
      <c r="B45" s="7" t="n"/>
      <c r="C45" s="70" t="n"/>
      <c r="D45" s="67" t="n"/>
      <c r="E45" s="78" t="n"/>
      <c r="F45" s="74">
        <f>IF(D45*E45=0,"",D45*E45)</f>
        <v/>
      </c>
      <c r="G45" s="40">
        <f>IF(ISNA(VLOOKUP(F45,$X$8:$Y$21,2,FALSE)),"",(VLOOKUP(F45,$X$8:$Y$21,2,FALSE)))</f>
        <v/>
      </c>
      <c r="H45" s="7" t="n"/>
      <c r="I45" s="7" t="n"/>
      <c r="J45" s="7" t="n"/>
      <c r="K45" s="7" t="n"/>
      <c r="L45" s="48" t="n"/>
      <c r="M45" s="7" t="n"/>
    </row>
    <row r="46" ht="25" customHeight="1">
      <c r="B46" s="7" t="n"/>
      <c r="C46" s="70" t="n"/>
      <c r="D46" s="67" t="n"/>
      <c r="E46" s="78" t="n"/>
      <c r="F46" s="74">
        <f>IF(D46*E46=0,"",D46*E46)</f>
        <v/>
      </c>
      <c r="G46" s="40">
        <f>IF(ISNA(VLOOKUP(F46,$X$8:$Y$21,2,FALSE)),"",(VLOOKUP(F46,$X$8:$Y$21,2,FALSE)))</f>
        <v/>
      </c>
      <c r="H46" s="7" t="n"/>
      <c r="I46" s="7" t="n"/>
      <c r="J46" s="7" t="n"/>
      <c r="K46" s="7" t="n"/>
      <c r="L46" s="48" t="n"/>
      <c r="M46" s="7" t="n"/>
    </row>
    <row r="47" ht="25" customHeight="1">
      <c r="B47" s="7" t="n"/>
      <c r="C47" s="70" t="n"/>
      <c r="D47" s="67" t="n"/>
      <c r="E47" s="78" t="n"/>
      <c r="F47" s="74">
        <f>IF(D47*E47=0,"",D47*E47)</f>
        <v/>
      </c>
      <c r="G47" s="40">
        <f>IF(ISNA(VLOOKUP(F47,$X$8:$Y$21,2,FALSE)),"",(VLOOKUP(F47,$X$8:$Y$21,2,FALSE)))</f>
        <v/>
      </c>
      <c r="H47" s="7" t="n"/>
      <c r="I47" s="7" t="n"/>
      <c r="J47" s="7" t="n"/>
      <c r="K47" s="7" t="n"/>
      <c r="L47" s="48" t="n"/>
      <c r="M47" s="7" t="n"/>
    </row>
    <row r="48"/>
    <row r="49" ht="50" customHeight="1">
      <c r="B49" s="98" t="inlineStr">
        <is>
          <t>KLICKEN SIE HIER, UM IN SMARTSHEET ZU ERSTELLEN</t>
        </is>
      </c>
    </row>
  </sheetData>
  <mergeCells count="9">
    <mergeCell ref="B49:M49"/>
    <mergeCell ref="F6:G6"/>
    <mergeCell ref="B6:E6"/>
    <mergeCell ref="C4:G4"/>
    <mergeCell ref="C3:G3"/>
    <mergeCell ref="H3:J3"/>
    <mergeCell ref="H4:J4"/>
    <mergeCell ref="K3:L3"/>
    <mergeCell ref="K4:L4"/>
  </mergeCells>
  <conditionalFormatting sqref="F8:G32 F40:G47">
    <cfRule type="cellIs" priority="100" operator="equal" dxfId="11">
      <formula>1</formula>
    </cfRule>
    <cfRule type="cellIs" priority="101" operator="equal" dxfId="10">
      <formula>2</formula>
    </cfRule>
    <cfRule type="cellIs" priority="102" operator="between" dxfId="9">
      <formula>3</formula>
      <formula>4</formula>
    </cfRule>
    <cfRule type="cellIs" priority="103" operator="between" dxfId="8">
      <formula>5</formula>
      <formula>6</formula>
    </cfRule>
    <cfRule type="cellIs" priority="104" operator="between" dxfId="7">
      <formula>8</formula>
      <formula>9</formula>
    </cfRule>
    <cfRule type="cellIs" priority="110" operator="between" dxfId="6">
      <formula>10</formula>
      <formula>12</formula>
    </cfRule>
    <cfRule type="cellIs" priority="111" operator="between" dxfId="5">
      <formula>15</formula>
      <formula>16</formula>
    </cfRule>
    <cfRule type="containsText" priority="112" operator="containsText" dxfId="4" text="20">
      <formula>NOT(ISERROR(SEARCH("20",F8)))</formula>
    </cfRule>
    <cfRule type="cellIs" priority="113" operator="equal" dxfId="3">
      <formula>25</formula>
    </cfRule>
  </conditionalFormatting>
  <conditionalFormatting sqref="X8:X21">
    <cfRule type="cellIs" priority="91" operator="equal" dxfId="11">
      <formula>1</formula>
    </cfRule>
    <cfRule type="cellIs" priority="92" operator="equal" dxfId="10">
      <formula>2</formula>
    </cfRule>
    <cfRule type="cellIs" priority="93" operator="between" dxfId="9">
      <formula>3</formula>
      <formula>4</formula>
    </cfRule>
    <cfRule type="cellIs" priority="94" operator="between" dxfId="8">
      <formula>5</formula>
      <formula>6</formula>
    </cfRule>
    <cfRule type="cellIs" priority="95" operator="between" dxfId="7">
      <formula>8</formula>
      <formula>9</formula>
    </cfRule>
    <cfRule type="cellIs" priority="96" operator="between" dxfId="6">
      <formula>10</formula>
      <formula>12</formula>
    </cfRule>
    <cfRule type="cellIs" priority="97" operator="between" dxfId="5">
      <formula>15</formula>
      <formula>16</formula>
    </cfRule>
    <cfRule type="containsText" priority="98" operator="containsText" dxfId="4" text="20">
      <formula>NOT(ISERROR(SEARCH("20",X8)))</formula>
    </cfRule>
    <cfRule type="cellIs" priority="99" operator="equal" dxfId="3">
      <formula>25</formula>
    </cfRule>
  </conditionalFormatting>
  <conditionalFormatting sqref="G8:G32 G40:G47">
    <cfRule type="containsText" priority="19" operator="containsText" dxfId="6" text="MEDIUM HIGH">
      <formula>NOT(ISERROR(SEARCH("MEDIUM HIGH",G8)))</formula>
    </cfRule>
    <cfRule type="containsText" priority="20" operator="containsText" dxfId="4" text="VERY HIGH">
      <formula>NOT(ISERROR(SEARCH("VERY HIGH",G8)))</formula>
    </cfRule>
    <cfRule type="containsText" priority="21" operator="containsText" dxfId="5" text="HIGH">
      <formula>NOT(ISERROR(SEARCH("HIGH",G8)))</formula>
    </cfRule>
    <cfRule type="containsText" priority="22" operator="containsText" dxfId="3" text="EXTREME">
      <formula>NOT(ISERROR(SEARCH("EXTREME",G8)))</formula>
    </cfRule>
    <cfRule type="containsText" priority="23" operator="containsText" dxfId="8" text="MEDIUM LOW">
      <formula>NOT(ISERROR(SEARCH("MEDIUM LOW",G8)))</formula>
    </cfRule>
    <cfRule type="containsText" priority="24" operator="containsText" dxfId="7" text="MEDIUM">
      <formula>NOT(ISERROR(SEARCH("MEDIUM",G8)))</formula>
    </cfRule>
    <cfRule type="containsText" priority="25" operator="containsText" dxfId="10" text="VERY LOW">
      <formula>NOT(ISERROR(SEARCH("VERY LOW",G8)))</formula>
    </cfRule>
    <cfRule type="containsText" priority="26" operator="containsText" dxfId="11" text="LOWEST">
      <formula>NOT(ISERROR(SEARCH("LOWEST",G8)))</formula>
    </cfRule>
    <cfRule type="containsText" priority="27" operator="containsText" dxfId="9" text="LOW">
      <formula>NOT(ISERROR(SEARCH("LOW",G8)))</formula>
    </cfRule>
  </conditionalFormatting>
  <conditionalFormatting sqref="F33:G39">
    <cfRule type="cellIs" priority="10" operator="equal" dxfId="11">
      <formula>1</formula>
    </cfRule>
    <cfRule type="cellIs" priority="11" operator="equal" dxfId="10">
      <formula>2</formula>
    </cfRule>
    <cfRule type="cellIs" priority="12" operator="between" dxfId="9">
      <formula>3</formula>
      <formula>4</formula>
    </cfRule>
    <cfRule type="cellIs" priority="13" operator="between" dxfId="8">
      <formula>5</formula>
      <formula>6</formula>
    </cfRule>
    <cfRule type="cellIs" priority="14" operator="between" dxfId="7">
      <formula>8</formula>
      <formula>9</formula>
    </cfRule>
    <cfRule type="cellIs" priority="15" operator="between" dxfId="6">
      <formula>10</formula>
      <formula>12</formula>
    </cfRule>
    <cfRule type="cellIs" priority="16" operator="between" dxfId="5">
      <formula>15</formula>
      <formula>16</formula>
    </cfRule>
    <cfRule type="containsText" priority="17" operator="containsText" dxfId="4" text="20">
      <formula>NOT(ISERROR(SEARCH("20",F33)))</formula>
    </cfRule>
    <cfRule type="cellIs" priority="18" operator="equal" dxfId="3">
      <formula>25</formula>
    </cfRule>
  </conditionalFormatting>
  <conditionalFormatting sqref="G33:G39">
    <cfRule type="containsText" priority="1" operator="containsText" dxfId="6" text="MEDIUM HIGH">
      <formula>NOT(ISERROR(SEARCH("MEDIUM HIGH",G33)))</formula>
    </cfRule>
    <cfRule type="containsText" priority="2" operator="containsText" dxfId="4" text="VERY HIGH">
      <formula>NOT(ISERROR(SEARCH("VERY HIGH",G33)))</formula>
    </cfRule>
    <cfRule type="containsText" priority="3" operator="containsText" dxfId="5" text="HIGH">
      <formula>NOT(ISERROR(SEARCH("HIGH",G33)))</formula>
    </cfRule>
    <cfRule type="containsText" priority="4" operator="containsText" dxfId="3" text="EXTREME">
      <formula>NOT(ISERROR(SEARCH("EXTREME",G33)))</formula>
    </cfRule>
    <cfRule type="containsText" priority="5" operator="containsText" dxfId="8" text="MEDIUM LOW">
      <formula>NOT(ISERROR(SEARCH("MEDIUM LOW",G33)))</formula>
    </cfRule>
    <cfRule type="containsText" priority="6" operator="containsText" dxfId="7" text="MEDIUM">
      <formula>NOT(ISERROR(SEARCH("MEDIUM",G33)))</formula>
    </cfRule>
    <cfRule type="containsText" priority="7" operator="containsText" dxfId="10" text="VERY LOW">
      <formula>NOT(ISERROR(SEARCH("VERY LOW",G33)))</formula>
    </cfRule>
    <cfRule type="containsText" priority="8" operator="containsText" dxfId="11" text="LOWEST">
      <formula>NOT(ISERROR(SEARCH("LOWEST",G33)))</formula>
    </cfRule>
    <cfRule type="containsText" priority="9" operator="containsText" dxfId="9" text="LOW">
      <formula>NOT(ISERROR(SEARCH("LOW",G33)))</formula>
    </cfRule>
  </conditionalFormatting>
  <dataValidations count="1">
    <dataValidation sqref="D8:E47" showErrorMessage="1" showInputMessage="1" allowBlank="0" type="list">
      <formula1>$O$8:$O$12</formula1>
    </dataValidation>
  </dataValidations>
  <hyperlinks>
    <hyperlink xmlns:r="http://schemas.openxmlformats.org/officeDocument/2006/relationships" ref="B49" r:id="rId1"/>
  </hyperlinks>
  <pageMargins left="0.4" right="0.4" top="0.4" bottom="0.4" header="0" footer="0"/>
  <pageSetup orientation="landscape" scale="62"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7999816888943144"/>
    <outlinePr summaryBelow="1" summaryRight="1"/>
    <pageSetUpPr fitToPage="1"/>
  </sheetPr>
  <dimension ref="A1:P16"/>
  <sheetViews>
    <sheetView showGridLines="0" workbookViewId="0">
      <selection activeCell="Y66" sqref="Y66"/>
    </sheetView>
  </sheetViews>
  <sheetFormatPr baseColWidth="8" defaultColWidth="10.6640625" defaultRowHeight="15.5"/>
  <cols>
    <col width="3.33203125" customWidth="1" min="1" max="1"/>
    <col width="5.83203125" customWidth="1" min="2" max="2"/>
    <col width="18.83203125" customWidth="1" min="3" max="3"/>
    <col width="3.33203125" customWidth="1" min="4" max="4"/>
    <col width="5.83203125" customWidth="1" min="5" max="5"/>
    <col width="18.83203125" customWidth="1" min="6" max="6"/>
    <col width="3.33203125" customWidth="1" min="7" max="7"/>
    <col width="5.83203125" customWidth="1" min="8" max="13"/>
    <col width="3.33203125" customWidth="1" min="14" max="14"/>
    <col width="18.83203125" customWidth="1" min="16" max="16"/>
    <col width="3.33203125" customWidth="1" min="17" max="17"/>
  </cols>
  <sheetData>
    <row r="1" ht="42" customFormat="1" customHeight="1" s="26">
      <c r="B1" s="25" t="inlineStr">
        <is>
          <t>SCHLÜSSEL DER RISIKOSTUFE</t>
        </is>
      </c>
      <c r="C1" s="25" t="n"/>
      <c r="E1" s="25" t="n"/>
      <c r="F1" s="25" t="n"/>
      <c r="H1" s="25" t="n"/>
      <c r="I1" s="27" t="n"/>
      <c r="J1" s="27" t="n"/>
      <c r="K1" s="27" t="n"/>
      <c r="L1" s="26" t="n"/>
      <c r="P1" s="27" t="n"/>
    </row>
    <row r="2" ht="23" customHeight="1" thickBot="1">
      <c r="B2" s="55" t="inlineStr">
        <is>
          <t>SCHLÜSSEL ZUR WAHRSCHEINLICHKEITSSTUFE</t>
        </is>
      </c>
      <c r="C2" s="54" t="n"/>
      <c r="E2" s="55" t="inlineStr">
        <is>
          <t>IMPACT LEVEL-SCHLÜSSEL</t>
        </is>
      </c>
      <c r="F2" s="54" t="n"/>
      <c r="H2" s="49" t="inlineStr">
        <is>
          <t>BEWERTUNGSMATRIX</t>
        </is>
      </c>
      <c r="I2" s="50" t="n"/>
      <c r="J2" s="50" t="n"/>
      <c r="K2" s="50" t="n"/>
      <c r="L2" s="50" t="n"/>
      <c r="M2" s="50" t="n"/>
      <c r="O2" s="47" t="inlineStr">
        <is>
          <t>RATING_NO</t>
        </is>
      </c>
      <c r="P2" s="47" t="inlineStr">
        <is>
          <t>RATING_NAME</t>
        </is>
      </c>
    </row>
    <row r="3" ht="35" customHeight="1">
      <c r="B3" s="23" t="n">
        <v>1</v>
      </c>
      <c r="C3" s="56" t="inlineStr">
        <is>
          <t>Höchst unwahrscheinlich</t>
        </is>
      </c>
      <c r="E3" s="23" t="n">
        <v>1</v>
      </c>
      <c r="F3" s="56" t="inlineStr">
        <is>
          <t>Unbedeutend</t>
        </is>
      </c>
      <c r="H3" s="15" t="n">
        <v>5</v>
      </c>
      <c r="I3" s="13" t="n">
        <v>5</v>
      </c>
      <c r="J3" s="33" t="n">
        <v>10</v>
      </c>
      <c r="K3" s="10" t="n">
        <v>15</v>
      </c>
      <c r="L3" s="31" t="n">
        <v>20</v>
      </c>
      <c r="M3" s="11" t="n">
        <v>25</v>
      </c>
      <c r="O3" s="24" t="n">
        <v>1</v>
      </c>
      <c r="P3" s="45" t="inlineStr">
        <is>
          <t>UNTERSTE</t>
        </is>
      </c>
    </row>
    <row r="4" ht="35" customHeight="1">
      <c r="B4" s="23" t="n">
        <v>2</v>
      </c>
      <c r="C4" s="56" t="inlineStr">
        <is>
          <t>Unwahrscheinlich</t>
        </is>
      </c>
      <c r="E4" s="23" t="n">
        <v>2</v>
      </c>
      <c r="F4" s="56" t="inlineStr">
        <is>
          <t>Kleiner</t>
        </is>
      </c>
      <c r="H4" s="16" t="n">
        <v>4</v>
      </c>
      <c r="I4" s="36" t="n">
        <v>4</v>
      </c>
      <c r="J4" s="35" t="n">
        <v>8</v>
      </c>
      <c r="K4" s="30" t="n">
        <v>12</v>
      </c>
      <c r="L4" s="9" t="n">
        <v>16</v>
      </c>
      <c r="M4" s="32" t="n">
        <v>20</v>
      </c>
      <c r="O4" s="24" t="n">
        <v>2</v>
      </c>
      <c r="P4" s="45" t="inlineStr">
        <is>
          <t>SEHR NIEDRIG</t>
        </is>
      </c>
    </row>
    <row r="5" ht="35" customHeight="1">
      <c r="B5" s="23" t="n">
        <v>3</v>
      </c>
      <c r="C5" s="56" t="inlineStr">
        <is>
          <t>Möglich</t>
        </is>
      </c>
      <c r="E5" s="23" t="n">
        <v>3</v>
      </c>
      <c r="F5" s="56" t="inlineStr">
        <is>
          <t>Mäßig</t>
        </is>
      </c>
      <c r="H5" s="16" t="n">
        <v>3</v>
      </c>
      <c r="I5" s="36" t="n">
        <v>3</v>
      </c>
      <c r="J5" s="8" t="n">
        <v>6</v>
      </c>
      <c r="K5" s="35" t="n">
        <v>9</v>
      </c>
      <c r="L5" s="30" t="n">
        <v>12</v>
      </c>
      <c r="M5" s="12" t="n">
        <v>15</v>
      </c>
      <c r="O5" s="24" t="n">
        <v>3</v>
      </c>
      <c r="P5" s="45" t="inlineStr">
        <is>
          <t>NIEDRIG</t>
        </is>
      </c>
    </row>
    <row r="6" ht="35" customHeight="1">
      <c r="B6" s="23" t="n">
        <v>4</v>
      </c>
      <c r="C6" s="56" t="inlineStr">
        <is>
          <t>Wahrscheinlich</t>
        </is>
      </c>
      <c r="E6" s="23" t="n">
        <v>4</v>
      </c>
      <c r="F6" s="56" t="inlineStr">
        <is>
          <t>Bedeutungsvoll</t>
        </is>
      </c>
      <c r="H6" s="16" t="n">
        <v>2</v>
      </c>
      <c r="I6" s="28" t="n">
        <v>2</v>
      </c>
      <c r="J6" s="37" t="n">
        <v>4</v>
      </c>
      <c r="K6" s="8" t="n">
        <v>6</v>
      </c>
      <c r="L6" s="35" t="n">
        <v>8</v>
      </c>
      <c r="M6" s="34" t="n">
        <v>10</v>
      </c>
      <c r="O6" s="24" t="n">
        <v>4</v>
      </c>
      <c r="P6" s="45" t="inlineStr">
        <is>
          <t>NIEDRIG</t>
        </is>
      </c>
    </row>
    <row r="7" ht="35" customHeight="1" thickBot="1">
      <c r="B7" s="23" t="n">
        <v>5</v>
      </c>
      <c r="C7" s="56" t="inlineStr">
        <is>
          <t>Sehr wahrscheinlich</t>
        </is>
      </c>
      <c r="E7" s="23" t="n">
        <v>5</v>
      </c>
      <c r="F7" s="56" t="inlineStr">
        <is>
          <t>Schwer</t>
        </is>
      </c>
      <c r="H7" s="17" t="n">
        <v>1</v>
      </c>
      <c r="I7" s="39" t="n">
        <v>1</v>
      </c>
      <c r="J7" s="29" t="n">
        <v>2</v>
      </c>
      <c r="K7" s="38" t="n">
        <v>3</v>
      </c>
      <c r="L7" s="38" t="n">
        <v>4</v>
      </c>
      <c r="M7" s="14" t="n">
        <v>5</v>
      </c>
      <c r="O7" s="24" t="n">
        <v>5</v>
      </c>
      <c r="P7" s="45" t="inlineStr">
        <is>
          <t>MITTEL NIEDRIG</t>
        </is>
      </c>
    </row>
    <row r="8" ht="35" customHeight="1" thickBot="1">
      <c r="H8" s="18" t="n"/>
      <c r="I8" s="19" t="n">
        <v>1</v>
      </c>
      <c r="J8" s="20" t="n">
        <v>2</v>
      </c>
      <c r="K8" s="20" t="n">
        <v>3</v>
      </c>
      <c r="L8" s="20" t="n">
        <v>4</v>
      </c>
      <c r="M8" s="21" t="n">
        <v>5</v>
      </c>
      <c r="O8" s="24" t="n">
        <v>6</v>
      </c>
      <c r="P8" s="45" t="inlineStr">
        <is>
          <t>MITTEL NIEDRIG</t>
        </is>
      </c>
    </row>
    <row r="9" ht="35" customHeight="1">
      <c r="O9" s="24" t="n">
        <v>8</v>
      </c>
      <c r="P9" s="45" t="inlineStr">
        <is>
          <t>MITTEL</t>
        </is>
      </c>
    </row>
    <row r="10" ht="35" customHeight="1">
      <c r="O10" s="24" t="n">
        <v>9</v>
      </c>
      <c r="P10" s="45" t="inlineStr">
        <is>
          <t>MITTEL</t>
        </is>
      </c>
    </row>
    <row r="11" ht="35" customHeight="1">
      <c r="O11" s="24" t="n">
        <v>10</v>
      </c>
      <c r="P11" s="45" t="inlineStr">
        <is>
          <t>MITTEL HOCH</t>
        </is>
      </c>
    </row>
    <row r="12" ht="35" customHeight="1">
      <c r="O12" s="24" t="n">
        <v>12</v>
      </c>
      <c r="P12" s="45" t="inlineStr">
        <is>
          <t>MITTEL HOCH</t>
        </is>
      </c>
    </row>
    <row r="13" ht="35" customHeight="1">
      <c r="O13" s="24" t="n">
        <v>15</v>
      </c>
      <c r="P13" s="45" t="inlineStr">
        <is>
          <t>HOCH</t>
        </is>
      </c>
    </row>
    <row r="14" ht="35" customHeight="1">
      <c r="O14" s="24" t="n">
        <v>16</v>
      </c>
      <c r="P14" s="45" t="inlineStr">
        <is>
          <t>HOCH</t>
        </is>
      </c>
    </row>
    <row r="15" ht="35" customHeight="1">
      <c r="O15" s="24" t="n">
        <v>20</v>
      </c>
      <c r="P15" s="45" t="inlineStr">
        <is>
          <t>SEHR HOCH</t>
        </is>
      </c>
    </row>
    <row r="16" ht="35" customHeight="1" thickBot="1">
      <c r="O16" s="44" t="n">
        <v>25</v>
      </c>
      <c r="P16" s="45" t="inlineStr">
        <is>
          <t>EXTREM</t>
        </is>
      </c>
    </row>
  </sheetData>
  <conditionalFormatting sqref="O3:O16">
    <cfRule type="cellIs" priority="1" operator="equal" dxfId="11">
      <formula>1</formula>
    </cfRule>
    <cfRule type="cellIs" priority="2" operator="equal" dxfId="10">
      <formula>2</formula>
    </cfRule>
    <cfRule type="cellIs" priority="3" operator="between" dxfId="9">
      <formula>3</formula>
      <formula>4</formula>
    </cfRule>
    <cfRule type="cellIs" priority="4" operator="between" dxfId="8">
      <formula>5</formula>
      <formula>6</formula>
    </cfRule>
    <cfRule type="cellIs" priority="5" operator="between" dxfId="7">
      <formula>8</formula>
      <formula>9</formula>
    </cfRule>
    <cfRule type="cellIs" priority="6" operator="between" dxfId="6">
      <formula>10</formula>
      <formula>12</formula>
    </cfRule>
    <cfRule type="cellIs" priority="7" operator="between" dxfId="5">
      <formula>15</formula>
      <formula>16</formula>
    </cfRule>
    <cfRule type="containsText" priority="8" operator="containsText" dxfId="4" text="20">
      <formula>NOT(ISERROR(SEARCH("20",O3)))</formula>
    </cfRule>
    <cfRule type="cellIs" priority="9" operator="equal" dxfId="3">
      <formula>25</formula>
    </cfRule>
  </conditionalFormatting>
  <pageMargins left="0.4" right="0.4" top="0.4" bottom="0.4" header="0" footer="0"/>
  <pageSetup orientation="landscape" scale="98" horizontalDpi="0" verticalDpi="0"/>
  <tableParts count="1">
    <tablePart xmlns:r="http://schemas.openxmlformats.org/officeDocument/2006/relationships" r:id="rId1"/>
  </tableParts>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2020-08-17T17:48:40Z</dcterms:modified>
  <cp:lastModifiedBy>ragaz</cp:lastModifiedBy>
</cp:coreProperties>
</file>