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0" yWindow="0" windowWidth="46080" windowHeight="21720" tabRatio="600" firstSheet="0" activeTab="0" autoFilterDateGrouping="1"/>
  </bookViews>
  <sheets>
    <sheet xmlns:r="http://schemas.openxmlformats.org/officeDocument/2006/relationships" name="Arbeitsblatt zur Altersvorsorge" sheetId="1" state="visible" r:id="rId1"/>
    <sheet xmlns:r="http://schemas.openxmlformats.org/officeDocument/2006/relationships" name="Budget für Inflation" sheetId="2" state="visible" r:id="rId2"/>
    <sheet xmlns:r="http://schemas.openxmlformats.org/officeDocument/2006/relationships" name="- Haftungsausschluss -" sheetId="3" state="visible" r:id="rId3"/>
  </sheets>
  <externalReferences>
    <externalReference xmlns:r="http://schemas.openxmlformats.org/officeDocument/2006/relationships" r:id="rId4"/>
  </externalReferences>
  <definedNames>
    <definedName name="Type">'[1]Maintenance Work Order'!#REF!</definedName>
    <definedName name="_xlnm.Print_Area" localSheetId="0">'Arbeitsblatt zur Altersvorsorge'!$B$1:$H$60</definedName>
  </definedNames>
  <calcPr calcId="181029" fullCalcOnLoad="1" concurrentCalc="0"/>
</workbook>
</file>

<file path=xl/styles.xml><?xml version="1.0" encoding="utf-8"?>
<styleSheet xmlns="http://schemas.openxmlformats.org/spreadsheetml/2006/main">
  <numFmts count="2">
    <numFmt numFmtId="164" formatCode="_(&quot;$&quot;* #,##0.00_);_(&quot;$&quot;* \(#,##0.00\);_(&quot;$&quot;* &quot;-&quot;??_);_(@_)"/>
    <numFmt numFmtId="165" formatCode="_([$$-409]* #,##0.00_);_([$$-409]* \(#,##0.00\);_([$$-409]* &quot;-&quot;??_);_(@_)"/>
  </numFmts>
  <fonts count="16">
    <font>
      <name val="Calibri"/>
      <family val="2"/>
      <color theme="1"/>
      <sz val="11"/>
      <scheme val="minor"/>
    </font>
    <font>
      <name val="Calibri"/>
      <family val="2"/>
      <color theme="1"/>
      <sz val="11"/>
      <scheme val="minor"/>
    </font>
    <font>
      <name val="Verdana"/>
      <family val="2"/>
      <color theme="1"/>
      <sz val="11"/>
    </font>
    <font>
      <name val="Calibri"/>
      <family val="2"/>
      <color theme="11"/>
      <sz val="11"/>
      <u val="single"/>
      <scheme val="minor"/>
    </font>
    <font>
      <name val="Century Gothic"/>
      <color theme="1"/>
      <sz val="11"/>
    </font>
    <font>
      <name val="Century Gothic"/>
      <color theme="4" tint="-0.499984740745262"/>
      <sz val="10"/>
    </font>
    <font>
      <name val="Verdana"/>
      <family val="2"/>
      <color theme="1"/>
      <sz val="16"/>
    </font>
    <font>
      <name val="Calibri"/>
      <family val="2"/>
      <color theme="10"/>
      <sz val="11"/>
      <u val="single"/>
      <scheme val="minor"/>
    </font>
    <font>
      <name val="Century Gothic"/>
      <family val="1"/>
      <color theme="0"/>
      <sz val="10"/>
    </font>
    <font>
      <name val="Century Gothic"/>
      <family val="1"/>
      <color theme="1"/>
      <sz val="10"/>
    </font>
    <font>
      <name val="Calibri"/>
      <family val="2"/>
      <sz val="8"/>
      <scheme val="minor"/>
    </font>
    <font>
      <name val="Century Gothic"/>
      <family val="1"/>
      <b val="1"/>
      <color theme="0" tint="-0.499984740745262"/>
      <sz val="22"/>
    </font>
    <font>
      <name val="Arial"/>
      <family val="2"/>
      <color theme="1"/>
      <sz val="12"/>
    </font>
    <font>
      <name val="Century Gothic"/>
      <family val="2"/>
      <b val="1"/>
      <color theme="0"/>
      <sz val="22"/>
    </font>
    <font>
      <name val="Calibri"/>
      <family val="2"/>
      <color theme="10"/>
      <sz val="12"/>
      <scheme val="minor"/>
    </font>
    <font>
      <color rgb="00FFFFFF"/>
      <sz val="22"/>
    </font>
  </fonts>
  <fills count="15">
    <fill>
      <patternFill/>
    </fill>
    <fill>
      <patternFill patternType="gray125"/>
    </fill>
    <fill>
      <patternFill patternType="solid">
        <fgColor theme="4" tint="0.3999755851924192"/>
        <bgColor indexed="64"/>
      </patternFill>
    </fill>
    <fill>
      <patternFill patternType="solid">
        <fgColor theme="4" tint="0.5999938962981048"/>
        <bgColor indexed="64"/>
      </patternFill>
    </fill>
    <fill>
      <patternFill patternType="solid">
        <fgColor theme="9" tint="0.3999755851924192"/>
        <bgColor indexed="64"/>
      </patternFill>
    </fill>
    <fill>
      <patternFill patternType="solid">
        <fgColor theme="9" tint="0.7999816888943144"/>
        <bgColor indexed="64"/>
      </patternFill>
    </fill>
    <fill>
      <patternFill patternType="solid">
        <fgColor theme="4"/>
        <bgColor indexed="64"/>
      </patternFill>
    </fill>
    <fill>
      <patternFill patternType="solid">
        <fgColor theme="0" tint="-0.499984740745262"/>
        <bgColor indexed="64"/>
      </patternFill>
    </fill>
    <fill>
      <patternFill patternType="solid">
        <fgColor theme="1" tint="0.3499862666707358"/>
        <bgColor indexed="64"/>
      </patternFill>
    </fill>
    <fill>
      <patternFill patternType="solid">
        <fgColor theme="4" tint="0.7999816888943144"/>
        <bgColor indexed="64"/>
      </patternFill>
    </fill>
    <fill>
      <patternFill patternType="solid">
        <fgColor theme="6" tint="0.3999755851924192"/>
        <bgColor indexed="64"/>
      </patternFill>
    </fill>
    <fill>
      <patternFill patternType="solid">
        <fgColor theme="6" tint="0.7999816888943144"/>
        <bgColor indexed="64"/>
      </patternFill>
    </fill>
    <fill>
      <patternFill patternType="solid">
        <fgColor theme="6" tint="0.5999938962981048"/>
        <bgColor indexed="64"/>
      </patternFill>
    </fill>
    <fill>
      <patternFill patternType="solid">
        <fgColor rgb="FF40B14B"/>
        <bgColor indexed="64"/>
      </patternFill>
    </fill>
    <fill>
      <patternFill patternType="solid">
        <fgColor rgb="0000bd32"/>
        <bgColor rgb="0000bd32"/>
      </patternFill>
    </fill>
  </fills>
  <borders count="6">
    <border>
      <left/>
      <right/>
      <top/>
      <bottom/>
      <diagonal/>
    </border>
    <border>
      <left style="hair">
        <color theme="0" tint="-0.3499862666707358"/>
      </left>
      <right style="hair">
        <color theme="0" tint="-0.3499862666707358"/>
      </right>
      <top style="hair">
        <color theme="0" tint="-0.3499862666707358"/>
      </top>
      <bottom style="hair">
        <color theme="0" tint="-0.3499862666707358"/>
      </bottom>
      <diagonal/>
    </border>
    <border>
      <left style="thin">
        <color theme="0" tint="-0.3499862666707358"/>
      </left>
      <right style="thin">
        <color theme="0" tint="-0.3499862666707358"/>
      </right>
      <top style="thin">
        <color theme="0" tint="-0.3499862666707358"/>
      </top>
      <bottom style="thin">
        <color theme="0" tint="-0.3499862666707358"/>
      </bottom>
      <diagonal/>
    </border>
    <border>
      <left style="hair">
        <color theme="0" tint="-0.3499862666707358"/>
      </left>
      <right/>
      <top style="hair">
        <color theme="0" tint="-0.3499862666707358"/>
      </top>
      <bottom style="hair">
        <color theme="0" tint="-0.3499862666707358"/>
      </bottom>
      <diagonal/>
    </border>
    <border>
      <left style="hair">
        <color theme="0" tint="-0.249977111117893"/>
      </left>
      <right style="hair">
        <color theme="0" tint="-0.249977111117893"/>
      </right>
      <top style="hair">
        <color theme="0" tint="-0.249977111117893"/>
      </top>
      <bottom style="hair">
        <color theme="0" tint="-0.249977111117893"/>
      </bottom>
      <diagonal/>
    </border>
    <border>
      <left style="thick">
        <color theme="0" tint="-0.3499862666707358"/>
      </left>
      <right/>
      <top/>
      <bottom/>
      <diagonal/>
    </border>
  </borders>
  <cellStyleXfs count="6">
    <xf numFmtId="0" fontId="1" fillId="0" borderId="0"/>
    <xf numFmtId="44" fontId="1" fillId="0" borderId="0"/>
    <xf numFmtId="0" fontId="3" fillId="0" borderId="0"/>
    <xf numFmtId="0" fontId="3" fillId="0" borderId="0"/>
    <xf numFmtId="0" fontId="3" fillId="0" borderId="0"/>
    <xf numFmtId="0" fontId="14" fillId="0" borderId="0"/>
  </cellStyleXfs>
  <cellXfs count="107">
    <xf numFmtId="0" fontId="0" fillId="0" borderId="0" pivotButton="0" quotePrefix="0" xfId="0"/>
    <xf numFmtId="0" fontId="2" fillId="0" borderId="0" pivotButton="0" quotePrefix="0" xfId="0"/>
    <xf numFmtId="0" fontId="0" fillId="0" borderId="0" pivotButton="0" quotePrefix="0" xfId="0"/>
    <xf numFmtId="0" fontId="2" fillId="0" borderId="0" pivotButton="0" quotePrefix="0" xfId="0"/>
    <xf numFmtId="0" fontId="4" fillId="0" borderId="0" pivotButton="0" quotePrefix="0" xfId="0"/>
    <xf numFmtId="0" fontId="4" fillId="0" borderId="0" applyAlignment="1" pivotButton="0" quotePrefix="0" xfId="0">
      <alignment wrapText="1"/>
    </xf>
    <xf numFmtId="0" fontId="0" fillId="0" borderId="0" applyAlignment="1" pivotButton="0" quotePrefix="0" xfId="0">
      <alignment wrapText="1"/>
    </xf>
    <xf numFmtId="0" fontId="0" fillId="0" borderId="0" applyAlignment="1" pivotButton="0" quotePrefix="0" xfId="0">
      <alignment vertical="center"/>
    </xf>
    <xf numFmtId="0" fontId="0" fillId="0" borderId="0" applyAlignment="1" pivotButton="0" quotePrefix="0" xfId="0">
      <alignment vertical="center"/>
    </xf>
    <xf numFmtId="0" fontId="4" fillId="0" borderId="0" applyAlignment="1" pivotButton="0" quotePrefix="0" xfId="0">
      <alignment vertical="center" wrapText="1"/>
    </xf>
    <xf numFmtId="0" fontId="0" fillId="0" borderId="0" applyAlignment="1" pivotButton="0" quotePrefix="0" xfId="0">
      <alignment vertical="center" wrapText="1"/>
    </xf>
    <xf numFmtId="0" fontId="6" fillId="0" borderId="0" pivotButton="0" quotePrefix="0" xfId="0"/>
    <xf numFmtId="0" fontId="5" fillId="3" borderId="0" applyAlignment="1" pivotButton="0" quotePrefix="0" xfId="0">
      <alignment horizontal="right" vertical="center" wrapText="1" indent="2"/>
    </xf>
    <xf numFmtId="0" fontId="8" fillId="7" borderId="2" applyAlignment="1" pivotButton="0" quotePrefix="0" xfId="0">
      <alignment horizontal="center" vertical="center" wrapText="1"/>
    </xf>
    <xf numFmtId="0" fontId="9" fillId="8" borderId="2" applyAlignment="1" pivotButton="0" quotePrefix="0" xfId="0">
      <alignment horizontal="center" vertical="center" wrapText="1"/>
    </xf>
    <xf numFmtId="0" fontId="9" fillId="8" borderId="2" applyAlignment="1" pivotButton="0" quotePrefix="0" xfId="0">
      <alignment vertical="center" wrapText="1"/>
    </xf>
    <xf numFmtId="0" fontId="9" fillId="0" borderId="2" applyAlignment="1" pivotButton="0" quotePrefix="0" xfId="0">
      <alignment horizontal="center" vertical="center" wrapText="1"/>
    </xf>
    <xf numFmtId="10" fontId="9" fillId="0" borderId="2" applyAlignment="1" pivotButton="0" quotePrefix="0" xfId="0">
      <alignment horizontal="center" vertical="center" wrapText="1"/>
    </xf>
    <xf numFmtId="164" fontId="9" fillId="0" borderId="2" applyAlignment="1" pivotButton="0" quotePrefix="0" xfId="1">
      <alignment vertical="center" wrapText="1"/>
    </xf>
    <xf numFmtId="0" fontId="8" fillId="6" borderId="0" applyAlignment="1" pivotButton="0" quotePrefix="0" xfId="0">
      <alignment horizontal="left" vertical="center" wrapText="1" indent="1"/>
    </xf>
    <xf numFmtId="0" fontId="8" fillId="6" borderId="0" applyAlignment="1" pivotButton="0" quotePrefix="0" xfId="0">
      <alignment vertical="center" wrapText="1"/>
    </xf>
    <xf numFmtId="0" fontId="9" fillId="3" borderId="0" applyAlignment="1" pivotButton="0" quotePrefix="0" xfId="0">
      <alignment horizontal="center" vertical="center" wrapText="1"/>
    </xf>
    <xf numFmtId="164" fontId="9" fillId="3" borderId="0" applyAlignment="1" pivotButton="0" quotePrefix="0" xfId="0">
      <alignment vertical="center" wrapText="1"/>
    </xf>
    <xf numFmtId="0" fontId="9" fillId="0" borderId="1" applyAlignment="1" pivotButton="0" quotePrefix="0" xfId="0">
      <alignment horizontal="center" vertical="center" wrapText="1"/>
    </xf>
    <xf numFmtId="164" fontId="9" fillId="3" borderId="0" applyAlignment="1" pivotButton="0" quotePrefix="0" xfId="1">
      <alignment vertical="center" wrapText="1"/>
    </xf>
    <xf numFmtId="0" fontId="9" fillId="3" borderId="0" applyAlignment="1" pivotButton="0" quotePrefix="0" xfId="0">
      <alignment horizontal="left" vertical="center" indent="1"/>
    </xf>
    <xf numFmtId="0" fontId="9" fillId="3" borderId="0" applyAlignment="1" pivotButton="0" quotePrefix="0" xfId="0">
      <alignment vertical="center"/>
    </xf>
    <xf numFmtId="0" fontId="8" fillId="6" borderId="0" applyAlignment="1" pivotButton="0" quotePrefix="0" xfId="0">
      <alignment horizontal="left" vertical="center" indent="1"/>
    </xf>
    <xf numFmtId="0" fontId="9" fillId="6" borderId="0" applyAlignment="1" pivotButton="0" quotePrefix="0" xfId="0">
      <alignment vertical="center"/>
    </xf>
    <xf numFmtId="10" fontId="9" fillId="0" borderId="1" applyAlignment="1" pivotButton="0" quotePrefix="0" xfId="0">
      <alignment horizontal="center" vertical="center"/>
    </xf>
    <xf numFmtId="0" fontId="9" fillId="4" borderId="0" applyAlignment="1" pivotButton="0" quotePrefix="0" xfId="0">
      <alignment horizontal="left" vertical="center" indent="1"/>
    </xf>
    <xf numFmtId="0" fontId="9" fillId="4" borderId="0" applyAlignment="1" pivotButton="0" quotePrefix="0" xfId="0">
      <alignment vertical="center"/>
    </xf>
    <xf numFmtId="0" fontId="9" fillId="5" borderId="0" applyAlignment="1" pivotButton="0" quotePrefix="0" xfId="0">
      <alignment horizontal="left" vertical="center" indent="1"/>
    </xf>
    <xf numFmtId="0" fontId="9" fillId="5" borderId="0" applyAlignment="1" pivotButton="0" quotePrefix="0" xfId="0">
      <alignment vertical="center"/>
    </xf>
    <xf numFmtId="164" fontId="9" fillId="5" borderId="0" applyAlignment="1" pivotButton="0" quotePrefix="0" xfId="0">
      <alignment vertical="center"/>
    </xf>
    <xf numFmtId="165" fontId="9" fillId="5" borderId="0" applyAlignment="1" pivotButton="0" quotePrefix="0" xfId="0">
      <alignment vertical="center"/>
    </xf>
    <xf numFmtId="0" fontId="9" fillId="0" borderId="0" pivotButton="0" quotePrefix="0" xfId="0"/>
    <xf numFmtId="0" fontId="9" fillId="2" borderId="0" applyAlignment="1" pivotButton="0" quotePrefix="0" xfId="0">
      <alignment vertical="center"/>
    </xf>
    <xf numFmtId="0" fontId="9" fillId="0" borderId="0" applyAlignment="1" pivotButton="0" quotePrefix="0" xfId="0">
      <alignment vertical="center"/>
    </xf>
    <xf numFmtId="0" fontId="9" fillId="0" borderId="0" applyAlignment="1" pivotButton="0" quotePrefix="0" xfId="0">
      <alignment horizontal="left" vertical="center" indent="1"/>
    </xf>
    <xf numFmtId="0" fontId="9" fillId="2" borderId="0" applyAlignment="1" pivotButton="0" quotePrefix="0" xfId="0">
      <alignment horizontal="center" vertical="center"/>
    </xf>
    <xf numFmtId="164" fontId="9" fillId="5" borderId="0" applyAlignment="1" pivotButton="0" quotePrefix="0" xfId="0">
      <alignment vertical="center"/>
    </xf>
    <xf numFmtId="0" fontId="4" fillId="0" borderId="0" pivotButton="0" quotePrefix="0" xfId="0"/>
    <xf numFmtId="0" fontId="9" fillId="4" borderId="0" applyAlignment="1" pivotButton="0" quotePrefix="0" xfId="0">
      <alignment vertical="center"/>
    </xf>
    <xf numFmtId="0" fontId="9" fillId="5" borderId="0" applyAlignment="1" pivotButton="0" quotePrefix="0" xfId="0">
      <alignment vertical="center"/>
    </xf>
    <xf numFmtId="165" fontId="9" fillId="5" borderId="0" applyAlignment="1" pivotButton="0" quotePrefix="0" xfId="0">
      <alignment vertical="center"/>
    </xf>
    <xf numFmtId="0" fontId="9" fillId="0" borderId="0" pivotButton="0" quotePrefix="0" xfId="0"/>
    <xf numFmtId="0" fontId="9" fillId="2" borderId="0" applyAlignment="1" pivotButton="0" quotePrefix="0" xfId="0">
      <alignment vertical="center"/>
    </xf>
    <xf numFmtId="0" fontId="9" fillId="0" borderId="0" applyAlignment="1" pivotButton="0" quotePrefix="0" xfId="0">
      <alignment vertical="center"/>
    </xf>
    <xf numFmtId="0" fontId="9" fillId="2" borderId="0" applyAlignment="1" pivotButton="0" quotePrefix="0" xfId="0">
      <alignment horizontal="center" vertical="center"/>
    </xf>
    <xf numFmtId="0" fontId="2" fillId="0" borderId="0" pivotButton="0" quotePrefix="0" xfId="0"/>
    <xf numFmtId="0" fontId="9" fillId="9" borderId="0" applyAlignment="1" pivotButton="0" quotePrefix="0" xfId="0">
      <alignment vertical="center"/>
    </xf>
    <xf numFmtId="0" fontId="9" fillId="9" borderId="0" applyAlignment="1" pivotButton="0" quotePrefix="0" xfId="0">
      <alignment vertical="center"/>
    </xf>
    <xf numFmtId="0" fontId="9" fillId="9" borderId="0" applyAlignment="1" pivotButton="0" quotePrefix="0" xfId="0">
      <alignment horizontal="left" vertical="center" indent="1"/>
    </xf>
    <xf numFmtId="0" fontId="9" fillId="9" borderId="0" applyAlignment="1" pivotButton="0" quotePrefix="0" xfId="0">
      <alignment horizontal="center" vertical="center"/>
    </xf>
    <xf numFmtId="0" fontId="9" fillId="0" borderId="1" applyAlignment="1" pivotButton="0" quotePrefix="0" xfId="0">
      <alignment horizontal="center" vertical="center"/>
    </xf>
    <xf numFmtId="0" fontId="9" fillId="2" borderId="0" applyAlignment="1" pivotButton="0" quotePrefix="0" xfId="0">
      <alignment horizontal="left" vertical="center" indent="1"/>
    </xf>
    <xf numFmtId="0" fontId="9" fillId="9" borderId="0" applyAlignment="1" pivotButton="0" quotePrefix="0" xfId="0">
      <alignment horizontal="left" vertical="center" indent="2"/>
    </xf>
    <xf numFmtId="0" fontId="9" fillId="5" borderId="0" applyAlignment="1" pivotButton="0" quotePrefix="0" xfId="0">
      <alignment horizontal="left" vertical="center" indent="2"/>
    </xf>
    <xf numFmtId="0" fontId="9" fillId="10" borderId="0" applyAlignment="1" pivotButton="0" quotePrefix="0" xfId="0">
      <alignment horizontal="left" vertical="center" indent="1"/>
    </xf>
    <xf numFmtId="0" fontId="9" fillId="10" borderId="0" applyAlignment="1" pivotButton="0" quotePrefix="0" xfId="0">
      <alignment horizontal="center" vertical="center"/>
    </xf>
    <xf numFmtId="0" fontId="9" fillId="10" borderId="0" applyAlignment="1" pivotButton="0" quotePrefix="0" xfId="0">
      <alignment horizontal="center" vertical="center"/>
    </xf>
    <xf numFmtId="0" fontId="9" fillId="11" borderId="0" applyAlignment="1" pivotButton="0" quotePrefix="0" xfId="0">
      <alignment horizontal="left" vertical="center" indent="1"/>
    </xf>
    <xf numFmtId="0" fontId="9" fillId="11" borderId="0" applyAlignment="1" pivotButton="0" quotePrefix="0" xfId="0">
      <alignment vertical="center"/>
    </xf>
    <xf numFmtId="0" fontId="9" fillId="11" borderId="0" applyAlignment="1" pivotButton="0" quotePrefix="0" xfId="0">
      <alignment vertical="center"/>
    </xf>
    <xf numFmtId="0" fontId="9" fillId="11" borderId="0" applyAlignment="1" pivotButton="0" quotePrefix="0" xfId="0">
      <alignment horizontal="left" vertical="center" indent="2"/>
    </xf>
    <xf numFmtId="164" fontId="9" fillId="11" borderId="0" applyAlignment="1" pivotButton="0" quotePrefix="0" xfId="1">
      <alignment vertical="center"/>
    </xf>
    <xf numFmtId="164" fontId="9" fillId="11" borderId="0" applyAlignment="1" pivotButton="0" quotePrefix="0" xfId="1">
      <alignment vertical="center"/>
    </xf>
    <xf numFmtId="164" fontId="9" fillId="0" borderId="1" applyAlignment="1" pivotButton="0" quotePrefix="0" xfId="1">
      <alignment vertical="center"/>
    </xf>
    <xf numFmtId="164" fontId="9" fillId="0" borderId="4" applyAlignment="1" pivotButton="0" quotePrefix="0" xfId="1">
      <alignment vertical="center"/>
    </xf>
    <xf numFmtId="0" fontId="9" fillId="12" borderId="0" applyAlignment="1" pivotButton="0" quotePrefix="0" xfId="0">
      <alignment horizontal="left" vertical="center" indent="1"/>
    </xf>
    <xf numFmtId="164" fontId="9" fillId="12" borderId="0" applyAlignment="1" pivotButton="0" quotePrefix="0" xfId="1">
      <alignment vertical="center"/>
    </xf>
    <xf numFmtId="164" fontId="9" fillId="9" borderId="0" applyAlignment="1" pivotButton="0" quotePrefix="0" xfId="1">
      <alignment vertical="center"/>
    </xf>
    <xf numFmtId="165" fontId="9" fillId="9" borderId="0" applyAlignment="1" pivotButton="0" quotePrefix="0" xfId="0">
      <alignment vertical="center"/>
    </xf>
    <xf numFmtId="164" fontId="9" fillId="9" borderId="0" applyAlignment="1" pivotButton="0" quotePrefix="0" xfId="0">
      <alignment vertical="center"/>
    </xf>
    <xf numFmtId="0" fontId="9" fillId="3" borderId="0" applyAlignment="1" pivotButton="0" quotePrefix="0" xfId="0">
      <alignment horizontal="left" vertical="center" indent="1"/>
    </xf>
    <xf numFmtId="164" fontId="9" fillId="3" borderId="0" applyAlignment="1" pivotButton="0" quotePrefix="0" xfId="0">
      <alignment vertical="center"/>
    </xf>
    <xf numFmtId="164" fontId="9" fillId="3" borderId="0" applyAlignment="1" pivotButton="0" quotePrefix="0" xfId="1">
      <alignment vertical="center"/>
    </xf>
    <xf numFmtId="165" fontId="9" fillId="0" borderId="4" applyAlignment="1" pivotButton="0" quotePrefix="0" xfId="1">
      <alignment vertical="center"/>
    </xf>
    <xf numFmtId="165" fontId="9" fillId="0" borderId="4" applyAlignment="1" pivotButton="0" quotePrefix="0" xfId="0">
      <alignment vertical="center"/>
    </xf>
    <xf numFmtId="164" fontId="9" fillId="0" borderId="3" applyAlignment="1" pivotButton="0" quotePrefix="0" xfId="0">
      <alignment vertical="center"/>
    </xf>
    <xf numFmtId="164" fontId="9" fillId="0" borderId="4" applyAlignment="1" pivotButton="0" quotePrefix="0" xfId="0">
      <alignment vertical="center"/>
    </xf>
    <xf numFmtId="0" fontId="11" fillId="0" borderId="0" applyAlignment="1" pivotButton="0" quotePrefix="0" xfId="0">
      <alignment vertical="center"/>
    </xf>
    <xf numFmtId="0" fontId="1" fillId="0" borderId="0" pivotButton="0" quotePrefix="0" xfId="6"/>
    <xf numFmtId="0" fontId="12" fillId="0" borderId="5" applyAlignment="1" pivotButton="0" quotePrefix="0" xfId="6">
      <alignment horizontal="left" vertical="center" wrapText="1" indent="2"/>
    </xf>
    <xf numFmtId="0" fontId="5" fillId="3" borderId="0" applyAlignment="1" pivotButton="0" quotePrefix="0" xfId="0">
      <alignment horizontal="right" vertical="center" wrapText="1" indent="2"/>
    </xf>
    <xf numFmtId="0" fontId="5" fillId="3" borderId="0" applyAlignment="1" pivotButton="0" quotePrefix="0" xfId="0">
      <alignment horizontal="right" vertical="center" indent="2"/>
    </xf>
    <xf numFmtId="0" fontId="13" fillId="13" borderId="0" applyAlignment="1" pivotButton="0" quotePrefix="0" xfId="5">
      <alignment horizontal="center" vertical="center"/>
    </xf>
    <xf numFmtId="164" fontId="9" fillId="5" borderId="0" applyAlignment="1" pivotButton="0" quotePrefix="0" xfId="0">
      <alignment vertical="center"/>
    </xf>
    <xf numFmtId="165" fontId="9" fillId="5" borderId="0" applyAlignment="1" pivotButton="0" quotePrefix="0" xfId="0">
      <alignment vertical="center"/>
    </xf>
    <xf numFmtId="164" fontId="9" fillId="0" borderId="4" applyAlignment="1" pivotButton="0" quotePrefix="0" xfId="1">
      <alignment vertical="center"/>
    </xf>
    <xf numFmtId="164" fontId="9" fillId="11" borderId="0" applyAlignment="1" pivotButton="0" quotePrefix="0" xfId="1">
      <alignment vertical="center"/>
    </xf>
    <xf numFmtId="164" fontId="9" fillId="12" borderId="0" applyAlignment="1" pivotButton="0" quotePrefix="0" xfId="1">
      <alignment vertical="center"/>
    </xf>
    <xf numFmtId="164" fontId="9" fillId="9" borderId="0" applyAlignment="1" pivotButton="0" quotePrefix="0" xfId="1">
      <alignment vertical="center"/>
    </xf>
    <xf numFmtId="164" fontId="9" fillId="3" borderId="0" applyAlignment="1" pivotButton="0" quotePrefix="0" xfId="1">
      <alignment vertical="center"/>
    </xf>
    <xf numFmtId="165" fontId="9" fillId="0" borderId="4" applyAlignment="1" pivotButton="0" quotePrefix="0" xfId="1">
      <alignment vertical="center"/>
    </xf>
    <xf numFmtId="165" fontId="9" fillId="0" borderId="4" applyAlignment="1" pivotButton="0" quotePrefix="0" xfId="0">
      <alignment vertical="center"/>
    </xf>
    <xf numFmtId="165" fontId="9" fillId="9" borderId="0" applyAlignment="1" pivotButton="0" quotePrefix="0" xfId="0">
      <alignment vertical="center"/>
    </xf>
    <xf numFmtId="164" fontId="9" fillId="3" borderId="0" applyAlignment="1" pivotButton="0" quotePrefix="0" xfId="0">
      <alignment vertical="center"/>
    </xf>
    <xf numFmtId="164" fontId="9" fillId="0" borderId="4" applyAlignment="1" pivotButton="0" quotePrefix="0" xfId="0">
      <alignment vertical="center"/>
    </xf>
    <xf numFmtId="164" fontId="9" fillId="9" borderId="0" applyAlignment="1" pivotButton="0" quotePrefix="0" xfId="0">
      <alignment vertical="center"/>
    </xf>
    <xf numFmtId="164" fontId="9" fillId="0" borderId="1" applyAlignment="1" pivotButton="0" quotePrefix="0" xfId="1">
      <alignment vertical="center"/>
    </xf>
    <xf numFmtId="164" fontId="9" fillId="0" borderId="3" applyAlignment="1" pivotButton="0" quotePrefix="0" xfId="0">
      <alignment vertical="center"/>
    </xf>
    <xf numFmtId="0" fontId="15" fillId="14" borderId="0" applyAlignment="1" pivotButton="0" quotePrefix="0" xfId="5">
      <alignment horizontal="center" vertical="center"/>
    </xf>
    <xf numFmtId="164" fontId="9" fillId="3" borderId="0" applyAlignment="1" pivotButton="0" quotePrefix="0" xfId="0">
      <alignment vertical="center" wrapText="1"/>
    </xf>
    <xf numFmtId="164" fontId="9" fillId="3" borderId="0" applyAlignment="1" pivotButton="0" quotePrefix="0" xfId="1">
      <alignment vertical="center" wrapText="1"/>
    </xf>
    <xf numFmtId="164" fontId="9" fillId="0" borderId="2" applyAlignment="1" pivotButton="0" quotePrefix="0" xfId="1">
      <alignment vertical="center" wrapText="1"/>
    </xf>
  </cellXfs>
  <cellStyles count="6">
    <cellStyle name="Обычный" xfId="0" builtinId="0"/>
    <cellStyle name="Денежный" xfId="1" builtinId="4"/>
    <cellStyle name="Открывавшаяся гиперссылка" xfId="2" builtinId="9" hidden="1"/>
    <cellStyle name="Гиперссылка" xfId="3" builtinId="8"/>
    <cellStyle name="Normal 2" xfId="4"/>
    <cellStyle name="Hyperlink" xfId="5" builtinId="8" hidden="0"/>
  </cellStyles>
  <tableStyles count="0" defaultTableStyle="TableStyleMedium2" defaultPivotStyle="PivotStyleLight16"/>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externalLink" Target="/xl/externalLinks/externalLink1.xml" Id="rId4"/><Relationship Type="http://schemas.openxmlformats.org/officeDocument/2006/relationships/styles" Target="styles.xml" Id="rId5"/><Relationship Type="http://schemas.openxmlformats.org/officeDocument/2006/relationships/theme" Target="theme/theme1.xml" Id="rId6"/></Relationships>
</file>

<file path=xl/externalLinks/_rels/externalLink1.xml.rels><Relationships xmlns="http://schemas.openxmlformats.org/package/2006/relationships"><Relationship Type="http://schemas.microsoft.com/office/2006/relationships/xlExternalLinkPath/xlPathMissing" Target="Disclaimer-Smartsheet-Templates_Solution1-Tab5" TargetMode="External" Id="rId1"/></Relationships>
</file>

<file path=xl/externalLinks/externalLink1.xml><?xml version="1.0" encoding="utf-8"?>
<externalLink xmlns="http://schemas.openxmlformats.org/spreadsheetml/2006/main">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thm15="http://schemas.microsoft.com/office/thememl/2012/main" xmlns:a="http://schemas.openxmlformats.org/drawingml/2006/main" name="Office Theme">
  <a:themeElements>
    <a:clrScheme name="Median">
      <a:dk1>
        <a:sysClr val="windowText" lastClr="000000"/>
      </a:dk1>
      <a:lt1>
        <a:sysClr val="window" lastClr="FFFFFF"/>
      </a:lt1>
      <a:dk2>
        <a:srgbClr val="775F55"/>
      </a:dk2>
      <a:lt2>
        <a:srgbClr val="EBDDC3"/>
      </a:lt2>
      <a:accent1>
        <a:srgbClr val="94B6D2"/>
      </a:accent1>
      <a:accent2>
        <a:srgbClr val="DD8047"/>
      </a:accent2>
      <a:accent3>
        <a:srgbClr val="A5AB81"/>
      </a:accent3>
      <a:accent4>
        <a:srgbClr val="D8B25C"/>
      </a:accent4>
      <a:accent5>
        <a:srgbClr val="7BA79D"/>
      </a:accent5>
      <a:accent6>
        <a:srgbClr val="968C8C"/>
      </a:accent6>
      <a:hlink>
        <a:srgbClr val="F7B615"/>
      </a:hlink>
      <a:folHlink>
        <a:srgbClr val="704404"/>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Relationships xmlns="http://schemas.openxmlformats.org/package/2006/relationships"><Relationship Type="http://schemas.openxmlformats.org/officeDocument/2006/relationships/hyperlink" Target="https://de.smartsheet.com/try-it?trp=49244&amp;utm_language=DE&amp;utm_source=integrated+content&amp;utm_campaign=/free-financial-planning-templates&amp;utm_medium=ic+retirement+planning+worksheet+template+49244+de&amp;lpa=ic+retirement+planning+worksheet+template+49244+de&amp;lx=jazGWVt6qlFVesJIxmZmqABAgeTPLDIL8TQRu558b7w" TargetMode="External" Id="rId1"/></Relationships>
</file>

<file path=xl/worksheets/sheet1.xml><?xml version="1.0" encoding="utf-8"?>
<worksheet xmlns="http://schemas.openxmlformats.org/spreadsheetml/2006/main">
  <sheetPr>
    <tabColor theme="9"/>
    <outlinePr summaryBelow="1" summaryRight="1"/>
    <pageSetUpPr fitToPage="1"/>
  </sheetPr>
  <dimension ref="A1:J62"/>
  <sheetViews>
    <sheetView showGridLines="0" tabSelected="1" workbookViewId="0">
      <pane ySplit="1" topLeftCell="A2" activePane="bottomLeft" state="frozen"/>
      <selection pane="bottomLeft" activeCell="B62" sqref="B62:H62"/>
    </sheetView>
  </sheetViews>
  <sheetFormatPr baseColWidth="8" defaultColWidth="8.77734375" defaultRowHeight="13.8"/>
  <cols>
    <col width="3" customWidth="1" style="50" min="1" max="1"/>
    <col width="32.21875" customWidth="1" style="50" min="2" max="2"/>
    <col width="13.77734375" customWidth="1" style="50" min="3" max="7"/>
    <col width="3.33203125" customWidth="1" style="50" min="8" max="8"/>
    <col width="3" customWidth="1" style="50" min="9" max="9"/>
    <col width="107.21875" customWidth="1" style="50" min="10" max="10"/>
    <col width="8.77734375" customWidth="1" style="50" min="11" max="16384"/>
  </cols>
  <sheetData>
    <row r="1" ht="42" customFormat="1" customHeight="1" s="50">
      <c r="B1" s="82" t="inlineStr">
        <is>
          <t>ARBEITSBLATT ZUR ALTERSVORSORGE</t>
        </is>
      </c>
      <c r="C1" s="42" t="n"/>
      <c r="D1" s="42" t="n"/>
      <c r="E1" s="42" t="n"/>
      <c r="F1" s="42" t="n"/>
      <c r="G1" s="42" t="n"/>
      <c r="H1" s="42" t="n"/>
    </row>
    <row r="2" ht="18" customHeight="1" s="2">
      <c r="B2" s="30" t="inlineStr">
        <is>
          <t>ZUSAMMENFASSUNG</t>
        </is>
      </c>
      <c r="C2" s="43" t="n"/>
      <c r="D2" s="43" t="n"/>
      <c r="E2" s="43" t="n"/>
      <c r="F2" s="43" t="n"/>
      <c r="G2" s="43" t="n"/>
      <c r="H2" s="43" t="n"/>
    </row>
    <row r="3" ht="18" customHeight="1" s="2">
      <c r="B3" s="32" t="n"/>
      <c r="C3" s="44" t="n"/>
      <c r="D3" s="44" t="n"/>
      <c r="E3" s="44" t="n"/>
      <c r="F3" s="44" t="n"/>
      <c r="G3" s="44" t="n"/>
      <c r="H3" s="44" t="n"/>
    </row>
    <row r="4" ht="18" customHeight="1" s="2">
      <c r="B4" s="58" t="inlineStr">
        <is>
          <t>Jährliches Ruhestandseinkommen erforderlich</t>
        </is>
      </c>
      <c r="C4" s="44" t="n"/>
      <c r="D4" s="44" t="n"/>
      <c r="E4" s="44" t="n"/>
      <c r="F4" s="44" t="n"/>
      <c r="G4" s="88">
        <f>SUM(G60+G53+G44+G33)</f>
        <v/>
      </c>
      <c r="H4" s="88" t="n"/>
    </row>
    <row r="5" ht="18" customHeight="1" s="2">
      <c r="B5" s="58" t="inlineStr">
        <is>
          <t>Geschätztes Sozialversicherungs-, Renten- und sonstiges Einkommen</t>
        </is>
      </c>
      <c r="C5" s="44" t="n"/>
      <c r="D5" s="44" t="n"/>
      <c r="E5" s="44" t="n"/>
      <c r="F5" s="44" t="n"/>
      <c r="G5" s="89">
        <f>G24</f>
        <v/>
      </c>
      <c r="H5" s="89" t="n"/>
    </row>
    <row r="6" ht="18" customHeight="1" s="2">
      <c r="B6" s="58" t="inlineStr">
        <is>
          <t>Jährliche Abweichung</t>
        </is>
      </c>
      <c r="C6" s="44" t="n"/>
      <c r="D6" s="44" t="n"/>
      <c r="E6" s="44" t="n"/>
      <c r="F6" s="44" t="n"/>
      <c r="G6" s="89">
        <f>G5-G4</f>
        <v/>
      </c>
      <c r="H6" s="89" t="n"/>
    </row>
    <row r="7" ht="18" customHeight="1" s="2">
      <c r="B7" s="32" t="n"/>
      <c r="C7" s="44" t="n"/>
      <c r="D7" s="44" t="n"/>
      <c r="E7" s="44" t="n"/>
      <c r="F7" s="44" t="n"/>
      <c r="G7" s="44" t="n"/>
      <c r="H7" s="44" t="n"/>
    </row>
    <row r="8" ht="10.95" customHeight="1" s="2">
      <c r="B8" s="46" t="n"/>
      <c r="C8" s="46" t="n"/>
      <c r="D8" s="46" t="n"/>
      <c r="E8" s="46" t="n"/>
      <c r="F8" s="46" t="n"/>
      <c r="G8" s="46" t="n"/>
      <c r="H8" s="46" t="n"/>
    </row>
    <row r="9" ht="18" customHeight="1" s="2">
      <c r="B9" s="56" t="inlineStr">
        <is>
          <t>ALTER</t>
        </is>
      </c>
      <c r="C9" s="47" t="n"/>
      <c r="D9" s="47" t="n"/>
      <c r="E9" s="47" t="n"/>
      <c r="F9" s="47" t="n"/>
      <c r="G9" s="47" t="n"/>
      <c r="H9" s="47" t="n"/>
    </row>
    <row r="10" ht="18" customHeight="1" s="2">
      <c r="B10" s="52" t="n"/>
      <c r="C10" s="52" t="n"/>
      <c r="D10" s="52" t="n"/>
      <c r="E10" s="52" t="n"/>
      <c r="F10" s="52" t="n"/>
      <c r="G10" s="52" t="n"/>
      <c r="H10" s="52" t="n"/>
    </row>
    <row r="11" ht="18" customHeight="1" s="2">
      <c r="B11" s="57" t="inlineStr">
        <is>
          <t>Alter heute</t>
        </is>
      </c>
      <c r="C11" s="55" t="n">
        <v>33</v>
      </c>
      <c r="D11" s="52" t="n"/>
      <c r="E11" s="52" t="inlineStr">
        <is>
          <t>Jahre bis zur Pensionierung</t>
        </is>
      </c>
      <c r="F11" s="52" t="n"/>
      <c r="G11" s="54" t="n">
        <v>32</v>
      </c>
      <c r="H11" s="54" t="n"/>
    </row>
    <row r="12" ht="18" customHeight="1" s="2">
      <c r="B12" s="57" t="inlineStr">
        <is>
          <t>Alter im Ruhestand</t>
        </is>
      </c>
      <c r="C12" s="55" t="n">
        <v>65</v>
      </c>
      <c r="D12" s="52" t="n"/>
      <c r="E12" s="52" t="n"/>
      <c r="F12" s="52" t="n"/>
      <c r="G12" s="52" t="n"/>
      <c r="H12" s="52" t="n"/>
    </row>
    <row r="13" ht="18" customHeight="1" s="2">
      <c r="B13" s="52" t="n"/>
      <c r="C13" s="52" t="n"/>
      <c r="D13" s="52" t="n"/>
      <c r="E13" s="52" t="n"/>
      <c r="F13" s="52" t="n"/>
      <c r="G13" s="52" t="n"/>
      <c r="H13" s="52" t="n"/>
    </row>
    <row r="14" ht="10.95" customHeight="1" s="2">
      <c r="B14" s="48" t="n"/>
      <c r="C14" s="48" t="n"/>
      <c r="D14" s="48" t="n"/>
      <c r="E14" s="48" t="n"/>
      <c r="F14" s="48" t="n"/>
      <c r="G14" s="48" t="n"/>
      <c r="H14" s="48" t="n"/>
    </row>
    <row r="15" ht="18" customHeight="1" s="2">
      <c r="B15" s="59" t="inlineStr">
        <is>
          <t>EINKOMMENSQUELLEN FÜR DEN RUHESTAND</t>
        </is>
      </c>
      <c r="C15" s="61" t="inlineStr">
        <is>
          <t>Wöchentlich</t>
        </is>
      </c>
      <c r="D15" s="61" t="inlineStr">
        <is>
          <t>Zweiwöchentlich</t>
        </is>
      </c>
      <c r="E15" s="61" t="inlineStr">
        <is>
          <t>Monatlich</t>
        </is>
      </c>
      <c r="F15" s="61" t="inlineStr">
        <is>
          <t>Vierteljährlich</t>
        </is>
      </c>
      <c r="G15" s="61" t="inlineStr">
        <is>
          <t>Jährlich</t>
        </is>
      </c>
      <c r="H15" s="61" t="n"/>
    </row>
    <row r="16" ht="18" customHeight="1" s="2">
      <c r="B16" s="62" t="n"/>
      <c r="C16" s="64" t="n"/>
      <c r="D16" s="64" t="n"/>
      <c r="E16" s="64" t="n"/>
      <c r="F16" s="64" t="n"/>
      <c r="G16" s="64" t="n"/>
      <c r="H16" s="64" t="n"/>
    </row>
    <row r="17" ht="18" customHeight="1" s="2">
      <c r="B17" s="65" t="inlineStr">
        <is>
          <t>Sozialversicherungseinkommen</t>
        </is>
      </c>
      <c r="C17" s="90" t="n">
        <v>0</v>
      </c>
      <c r="D17" s="90" t="n">
        <v>0</v>
      </c>
      <c r="E17" s="90" t="n">
        <v>5000</v>
      </c>
      <c r="F17" s="90" t="n">
        <v>0</v>
      </c>
      <c r="G17" s="90">
        <f>E17*12</f>
        <v/>
      </c>
      <c r="H17" s="91" t="n"/>
    </row>
    <row r="18" ht="18" customHeight="1" s="2">
      <c r="B18" s="65" t="inlineStr">
        <is>
          <t>Betriebliche Altersvorsorge</t>
        </is>
      </c>
      <c r="C18" s="90" t="n">
        <v>0</v>
      </c>
      <c r="D18" s="90" t="n">
        <v>0</v>
      </c>
      <c r="E18" s="90" t="n">
        <v>0</v>
      </c>
      <c r="F18" s="90" t="n">
        <v>0</v>
      </c>
      <c r="G18" s="90">
        <f>F18*4</f>
        <v/>
      </c>
      <c r="H18" s="91" t="n"/>
    </row>
    <row r="19" ht="18" customHeight="1" s="2">
      <c r="B19" s="65" t="inlineStr">
        <is>
          <t>Mieteinnahmen</t>
        </is>
      </c>
      <c r="C19" s="90" t="n">
        <v>0</v>
      </c>
      <c r="D19" s="90" t="n">
        <v>0</v>
      </c>
      <c r="E19" s="90" t="n">
        <v>0</v>
      </c>
      <c r="F19" s="90" t="n">
        <v>0</v>
      </c>
      <c r="G19" s="90">
        <f>F19*4</f>
        <v/>
      </c>
      <c r="H19" s="91" t="n"/>
    </row>
    <row r="20" ht="18" customHeight="1" s="2">
      <c r="B20" s="65" t="inlineStr">
        <is>
          <t>Aktien/Kapitalanlagen Erträge</t>
        </is>
      </c>
      <c r="C20" s="90" t="n">
        <v>0</v>
      </c>
      <c r="D20" s="90" t="n">
        <v>0</v>
      </c>
      <c r="E20" s="90" t="n">
        <v>0</v>
      </c>
      <c r="F20" s="90" t="n">
        <v>0</v>
      </c>
      <c r="G20" s="90">
        <f>F20*4</f>
        <v/>
      </c>
      <c r="H20" s="91" t="n"/>
    </row>
    <row r="21" ht="18" customHeight="1" s="2">
      <c r="B21" s="65" t="inlineStr">
        <is>
          <t>Renteneinkommen</t>
        </is>
      </c>
      <c r="C21" s="90" t="n">
        <v>0</v>
      </c>
      <c r="D21" s="90" t="n">
        <v>0</v>
      </c>
      <c r="E21" s="90" t="n">
        <v>0</v>
      </c>
      <c r="F21" s="90" t="n">
        <v>0</v>
      </c>
      <c r="G21" s="90">
        <f>F21*4</f>
        <v/>
      </c>
      <c r="H21" s="91" t="n"/>
    </row>
    <row r="22" ht="18" customHeight="1" s="2">
      <c r="B22" s="65" t="inlineStr">
        <is>
          <t>Andere Altersvorsorgepläne</t>
        </is>
      </c>
      <c r="C22" s="90" t="n">
        <v>0</v>
      </c>
      <c r="D22" s="90" t="n">
        <v>0</v>
      </c>
      <c r="E22" s="90" t="n">
        <v>0</v>
      </c>
      <c r="F22" s="90" t="n">
        <v>0</v>
      </c>
      <c r="G22" s="90">
        <f>F22*4</f>
        <v/>
      </c>
      <c r="H22" s="91" t="n"/>
    </row>
    <row r="23" ht="18" customHeight="1" s="2">
      <c r="B23" s="62" t="n"/>
      <c r="C23" s="64" t="n"/>
      <c r="D23" s="64" t="n"/>
      <c r="E23" s="64" t="n"/>
      <c r="F23" s="64" t="n"/>
      <c r="G23" s="91" t="inlineStr">
        <is>
          <t xml:space="preserve"> </t>
        </is>
      </c>
      <c r="H23" s="91" t="n"/>
    </row>
    <row r="24" ht="18" customHeight="1" s="2">
      <c r="B24" s="70" t="inlineStr">
        <is>
          <t>Summe</t>
        </is>
      </c>
      <c r="C24" s="92">
        <f>IF(SUM(C17:C22),SUM(C17:C22),"")</f>
        <v/>
      </c>
      <c r="D24" s="92">
        <f>IF(SUM(D17:D22),SUM(D17:D22),"")</f>
        <v/>
      </c>
      <c r="E24" s="92">
        <f>IF(SUM(E17:E22),SUM(E17:E22),"")</f>
        <v/>
      </c>
      <c r="F24" s="92">
        <f>IF(SUM(F17:F22),SUM(F17:F22),"")</f>
        <v/>
      </c>
      <c r="G24" s="92">
        <f>IF(SUM(G17:G22),SUM(G17:G22),"")</f>
        <v/>
      </c>
      <c r="H24" s="92" t="n"/>
    </row>
    <row r="25" ht="10.95" customHeight="1" s="2">
      <c r="B25" s="39" t="n"/>
      <c r="C25" s="48" t="n"/>
      <c r="D25" s="48" t="n"/>
      <c r="E25" s="48" t="n"/>
      <c r="F25" s="48" t="n"/>
      <c r="G25" s="48" t="n"/>
      <c r="H25" s="48" t="n"/>
    </row>
    <row r="26" ht="18" customHeight="1" s="2">
      <c r="B26" s="56" t="inlineStr">
        <is>
          <t>WOHNKOSTEN</t>
        </is>
      </c>
      <c r="C26" s="49" t="inlineStr">
        <is>
          <t>Wöchentlich</t>
        </is>
      </c>
      <c r="D26" s="49" t="inlineStr">
        <is>
          <t>Zweiwöchentlich</t>
        </is>
      </c>
      <c r="E26" s="49" t="inlineStr">
        <is>
          <t>Monatlich</t>
        </is>
      </c>
      <c r="F26" s="49" t="inlineStr">
        <is>
          <t>Vierteljährlich</t>
        </is>
      </c>
      <c r="G26" s="49" t="inlineStr">
        <is>
          <t>Jährlich</t>
        </is>
      </c>
      <c r="H26" s="49" t="n"/>
    </row>
    <row r="27" ht="18" customHeight="1" s="2">
      <c r="B27" s="53" t="n"/>
      <c r="C27" s="52" t="n"/>
      <c r="D27" s="52" t="n"/>
      <c r="E27" s="52" t="n"/>
      <c r="F27" s="52" t="n"/>
      <c r="G27" s="52" t="n"/>
      <c r="H27" s="52" t="n"/>
    </row>
    <row r="28" ht="18" customHeight="1" s="2">
      <c r="B28" s="57" t="inlineStr">
        <is>
          <t>Hypothek oder Miete</t>
        </is>
      </c>
      <c r="C28" s="90" t="n">
        <v>5</v>
      </c>
      <c r="D28" s="90" t="n">
        <v>0</v>
      </c>
      <c r="E28" s="90" t="n">
        <v>0</v>
      </c>
      <c r="F28" s="90" t="n">
        <v>0</v>
      </c>
      <c r="G28" s="90">
        <f>SUM(IF(C28&gt;=1,C28*52,IF(D28&gt;=1,D28*26,IF(E28&gt;=1,E28*12,IF(F28&gt;=1,F28*4)))))</f>
        <v/>
      </c>
      <c r="H28" s="93" t="n"/>
    </row>
    <row r="29" ht="18" customHeight="1" s="2">
      <c r="B29" s="57" t="inlineStr">
        <is>
          <t>Grundsteuern</t>
        </is>
      </c>
      <c r="C29" s="90" t="n">
        <v>0</v>
      </c>
      <c r="D29" s="90" t="n">
        <v>0</v>
      </c>
      <c r="E29" s="90" t="n">
        <v>0</v>
      </c>
      <c r="F29" s="90" t="n">
        <v>0</v>
      </c>
      <c r="G29" s="90">
        <f>SUM(IF(C29&gt;=1,C29*52,IF(D29&gt;=1,D29*26,IF(E29&gt;=1,E29*12,IF(F29&gt;=1,F29*4)))))</f>
        <v/>
      </c>
      <c r="H29" s="93" t="n"/>
    </row>
    <row r="30" ht="18" customHeight="1" s="2">
      <c r="B30" s="57" t="inlineStr">
        <is>
          <t>Wartung und Reparatur</t>
        </is>
      </c>
      <c r="C30" s="90" t="n">
        <v>0</v>
      </c>
      <c r="D30" s="90" t="n">
        <v>0</v>
      </c>
      <c r="E30" s="90" t="n">
        <v>0</v>
      </c>
      <c r="F30" s="90" t="n">
        <v>0</v>
      </c>
      <c r="G30" s="90">
        <f>SUM(IF(C30&gt;=1,C30*52,IF(D30&gt;=1,D30*26,IF(E30&gt;=1,E30*12,IF(F30&gt;=1,F30*4)))))</f>
        <v/>
      </c>
      <c r="H30" s="93" t="n"/>
    </row>
    <row r="31" ht="18" customHeight="1" s="2">
      <c r="B31" s="57" t="inlineStr">
        <is>
          <t>Hausratversicherung</t>
        </is>
      </c>
      <c r="C31" s="90" t="n">
        <v>0</v>
      </c>
      <c r="D31" s="90" t="n">
        <v>0</v>
      </c>
      <c r="E31" s="90" t="n">
        <v>0</v>
      </c>
      <c r="F31" s="90" t="n">
        <v>0</v>
      </c>
      <c r="G31" s="90">
        <f>SUM(IF(C31&gt;=1,C31*52,IF(D31&gt;=1,D31*26,IF(E31&gt;=1,E31*12,IF(F31&gt;=1,F31*4)))))</f>
        <v/>
      </c>
      <c r="H31" s="93" t="n"/>
    </row>
    <row r="32" ht="18" customHeight="1" s="2">
      <c r="B32" s="53" t="n"/>
      <c r="C32" s="52" t="n"/>
      <c r="D32" s="52" t="n"/>
      <c r="E32" s="52" t="n"/>
      <c r="F32" s="52" t="n"/>
      <c r="G32" s="52" t="n"/>
      <c r="H32" s="52" t="n"/>
    </row>
    <row r="33" ht="18" customHeight="1" s="2">
      <c r="B33" s="75" t="inlineStr">
        <is>
          <t>Summe</t>
        </is>
      </c>
      <c r="C33" s="94">
        <f>IF(SUM(C28:C31),SUM(C28:C31),"")</f>
        <v/>
      </c>
      <c r="D33" s="94">
        <f>IF(SUM(D28:D31),SUM(D28:D31),"")</f>
        <v/>
      </c>
      <c r="E33" s="94">
        <f>IF(SUM(E28:E31),SUM(E28:E31),"")</f>
        <v/>
      </c>
      <c r="F33" s="94">
        <f>IF(SUM(F28:F31),SUM(F28:F31),"")</f>
        <v/>
      </c>
      <c r="G33" s="94">
        <f>SUM(G28:G31)</f>
        <v/>
      </c>
      <c r="H33" s="94" t="n"/>
    </row>
    <row r="34" ht="10.95" customHeight="1" s="2">
      <c r="B34" s="39" t="n"/>
      <c r="C34" s="48" t="n"/>
      <c r="D34" s="48" t="n"/>
      <c r="E34" s="48" t="n"/>
      <c r="F34" s="48" t="n"/>
      <c r="G34" s="48" t="n"/>
      <c r="H34" s="48" t="n"/>
    </row>
    <row r="35" ht="18" customHeight="1" s="2">
      <c r="B35" s="56" t="inlineStr">
        <is>
          <t>PERSÖNLICHE AUSGABEN</t>
        </is>
      </c>
      <c r="C35" s="49" t="inlineStr">
        <is>
          <t>Wöchentlich</t>
        </is>
      </c>
      <c r="D35" s="49" t="inlineStr">
        <is>
          <t>Zweiwöchentlich</t>
        </is>
      </c>
      <c r="E35" s="49" t="inlineStr">
        <is>
          <t>Monatlich</t>
        </is>
      </c>
      <c r="F35" s="49" t="inlineStr">
        <is>
          <t>Vierteljährlich</t>
        </is>
      </c>
      <c r="G35" s="49" t="inlineStr">
        <is>
          <t>Jährlich</t>
        </is>
      </c>
      <c r="H35" s="49" t="n"/>
    </row>
    <row r="36" ht="18" customHeight="1" s="2">
      <c r="B36" s="53" t="n"/>
      <c r="C36" s="52" t="n"/>
      <c r="D36" s="52" t="n"/>
      <c r="E36" s="52" t="n"/>
      <c r="F36" s="52" t="n"/>
      <c r="G36" s="52" t="n"/>
      <c r="H36" s="52" t="n"/>
    </row>
    <row r="37" ht="18" customHeight="1" s="2">
      <c r="B37" s="57" t="inlineStr">
        <is>
          <t>Fellpflege</t>
        </is>
      </c>
      <c r="C37" s="95" t="n">
        <v>10</v>
      </c>
      <c r="D37" s="95" t="n">
        <v>0</v>
      </c>
      <c r="E37" s="95" t="n">
        <v>0</v>
      </c>
      <c r="F37" s="95" t="n">
        <v>0</v>
      </c>
      <c r="G37" s="96">
        <f>SUM(IF(C37&gt;=1,C37*52,IF(D37&gt;=1,D37*26,IF(E37&gt;=1,E37*12,IF(F37&gt;=1,F37*4)))))</f>
        <v/>
      </c>
      <c r="H37" s="97" t="n"/>
    </row>
    <row r="38" ht="18" customHeight="1" s="2">
      <c r="B38" s="57" t="inlineStr">
        <is>
          <t>Kleidung</t>
        </is>
      </c>
      <c r="C38" s="95" t="n">
        <v>0</v>
      </c>
      <c r="D38" s="95" t="n">
        <v>0</v>
      </c>
      <c r="E38" s="95" t="n">
        <v>0</v>
      </c>
      <c r="F38" s="95" t="n">
        <v>0</v>
      </c>
      <c r="G38" s="96">
        <f>SUM(IF(C38&gt;=1,C38*52,IF(D38&gt;=1,D38*26,IF(E38&gt;=1,E38*12,IF(F38&gt;=1,F38*4)))))</f>
        <v/>
      </c>
      <c r="H38" s="97" t="n"/>
    </row>
    <row r="39" ht="18" customHeight="1" s="2">
      <c r="B39" s="57" t="inlineStr">
        <is>
          <t>Ferien</t>
        </is>
      </c>
      <c r="C39" s="95" t="n">
        <v>0</v>
      </c>
      <c r="D39" s="95" t="n">
        <v>0</v>
      </c>
      <c r="E39" s="95" t="n">
        <v>0</v>
      </c>
      <c r="F39" s="95" t="n">
        <v>0</v>
      </c>
      <c r="G39" s="96">
        <f>SUM(IF(C39&gt;=1,C39*52,IF(D39&gt;=1,D39*26,IF(E39&gt;=1,E39*12,IF(F39&gt;=1,F39*4)))))</f>
        <v/>
      </c>
      <c r="H39" s="97" t="n"/>
    </row>
    <row r="40" ht="18" customHeight="1" s="2">
      <c r="B40" s="57" t="inlineStr">
        <is>
          <t>Andere</t>
        </is>
      </c>
      <c r="C40" s="95" t="n">
        <v>0</v>
      </c>
      <c r="D40" s="95" t="n">
        <v>0</v>
      </c>
      <c r="E40" s="95" t="n">
        <v>0</v>
      </c>
      <c r="F40" s="95" t="n">
        <v>0</v>
      </c>
      <c r="G40" s="96">
        <f>SUM(IF(C40&gt;=1,C40*52,IF(D40&gt;=1,D40*26,IF(E40&gt;=1,E40*12,IF(F40&gt;=1,F40*4)))))</f>
        <v/>
      </c>
      <c r="H40" s="97" t="n"/>
    </row>
    <row r="41" ht="18" customHeight="1" s="2">
      <c r="B41" s="57" t="inlineStr">
        <is>
          <t>Automatische Ausgaben</t>
        </is>
      </c>
      <c r="C41" s="95" t="n">
        <v>0</v>
      </c>
      <c r="D41" s="95" t="n">
        <v>0</v>
      </c>
      <c r="E41" s="95" t="n">
        <v>500</v>
      </c>
      <c r="F41" s="95" t="n">
        <v>0</v>
      </c>
      <c r="G41" s="96">
        <f>SUM(IF(C41&gt;=1,C41*52,IF(D41&gt;=1,D41*26,IF(E41&gt;=1,E41*12,IF(F41&gt;=1,F41*4)))))</f>
        <v/>
      </c>
      <c r="H41" s="97" t="n"/>
    </row>
    <row r="42" ht="18" customHeight="1" s="2">
      <c r="B42" s="57" t="inlineStr">
        <is>
          <t>Autoversicherung</t>
        </is>
      </c>
      <c r="C42" s="95" t="n">
        <v>0</v>
      </c>
      <c r="D42" s="95" t="n">
        <v>0</v>
      </c>
      <c r="E42" s="95" t="n">
        <v>0</v>
      </c>
      <c r="F42" s="95" t="n">
        <v>0</v>
      </c>
      <c r="G42" s="96">
        <f>SUM(IF(C42&gt;=1,C42*52,IF(D42&gt;=1,D42*26,IF(E42&gt;=1,E42*12,IF(F42&gt;=1,F42*4)))))</f>
        <v/>
      </c>
      <c r="H42" s="97" t="n"/>
    </row>
    <row r="43" ht="18" customHeight="1" s="2">
      <c r="B43" s="53" t="n"/>
      <c r="C43" s="52" t="n"/>
      <c r="D43" s="52" t="n"/>
      <c r="E43" s="52" t="n"/>
      <c r="F43" s="52" t="n"/>
      <c r="G43" s="52" t="n"/>
      <c r="H43" s="52" t="n"/>
    </row>
    <row r="44" ht="18" customHeight="1" s="2">
      <c r="B44" s="75" t="inlineStr">
        <is>
          <t xml:space="preserve">Gesamt </t>
        </is>
      </c>
      <c r="C44" s="98">
        <f>IF(SUM(C37:C42),SUM(C37:C42),"")</f>
        <v/>
      </c>
      <c r="D44" s="98">
        <f>IF(SUM(D37:D42),SUM(D37:D42),"")</f>
        <v/>
      </c>
      <c r="E44" s="98">
        <f>IF(SUM(E37:E42),SUM(E37:E42),"")</f>
        <v/>
      </c>
      <c r="F44" s="98">
        <f>IF(SUM(F37:F42),SUM(F37:F42),"")</f>
        <v/>
      </c>
      <c r="G44" s="98">
        <f>SUM(G37:G42)</f>
        <v/>
      </c>
      <c r="H44" s="98" t="n"/>
    </row>
    <row r="45" ht="10.95" customHeight="1" s="2">
      <c r="B45" s="39" t="n"/>
      <c r="C45" s="48" t="n"/>
      <c r="D45" s="48" t="n"/>
      <c r="E45" s="48" t="n"/>
      <c r="F45" s="48" t="n"/>
      <c r="G45" s="48" t="n"/>
      <c r="H45" s="48" t="n"/>
    </row>
    <row r="46" ht="18" customHeight="1" s="2">
      <c r="B46" s="56" t="inlineStr">
        <is>
          <t>TÄGLICHE LEBENSHALTUNGSKOSTEN</t>
        </is>
      </c>
      <c r="C46" s="49" t="inlineStr">
        <is>
          <t>Wöchentlich</t>
        </is>
      </c>
      <c r="D46" s="49" t="inlineStr">
        <is>
          <t>Zweiwöchentlich</t>
        </is>
      </c>
      <c r="E46" s="49" t="inlineStr">
        <is>
          <t>Monatlich</t>
        </is>
      </c>
      <c r="F46" s="49" t="inlineStr">
        <is>
          <t>Vierteljährlich</t>
        </is>
      </c>
      <c r="G46" s="49" t="inlineStr">
        <is>
          <t>Jährlich</t>
        </is>
      </c>
      <c r="H46" s="49" t="n"/>
    </row>
    <row r="47" ht="18" customHeight="1" s="2">
      <c r="B47" s="53" t="inlineStr">
        <is>
          <t xml:space="preserve"> </t>
        </is>
      </c>
      <c r="C47" s="52" t="n"/>
      <c r="D47" s="52" t="n"/>
      <c r="E47" s="52" t="n"/>
      <c r="F47" s="52" t="n"/>
      <c r="G47" s="52" t="n"/>
      <c r="H47" s="52" t="n"/>
    </row>
    <row r="48" ht="18" customHeight="1" s="2">
      <c r="B48" s="57" t="inlineStr">
        <is>
          <t>Lebensmittel</t>
        </is>
      </c>
      <c r="C48" s="90" t="n">
        <v>0</v>
      </c>
      <c r="D48" s="90" t="n">
        <v>0</v>
      </c>
      <c r="E48" s="90" t="n">
        <v>300</v>
      </c>
      <c r="F48" s="90" t="n">
        <v>0</v>
      </c>
      <c r="G48" s="99">
        <f>SUM(IF(C48&gt;=1,C48*52,IF(D48&gt;=1,D48*26,IF(E48&gt;=1,E48*12,IF(F48&gt;=1,F48*4)))))</f>
        <v/>
      </c>
      <c r="H48" s="100" t="n"/>
    </row>
    <row r="49" ht="18" customHeight="1" s="2">
      <c r="B49" s="57" t="inlineStr">
        <is>
          <t>Unterhaltung</t>
        </is>
      </c>
      <c r="C49" s="90" t="n">
        <v>0</v>
      </c>
      <c r="D49" s="90" t="n">
        <v>0</v>
      </c>
      <c r="E49" s="90" t="n">
        <v>0</v>
      </c>
      <c r="F49" s="90" t="n">
        <v>0</v>
      </c>
      <c r="G49" s="99">
        <f>E49*12</f>
        <v/>
      </c>
      <c r="H49" s="100" t="n"/>
    </row>
    <row r="50" ht="18" customHeight="1" s="2">
      <c r="B50" s="57" t="inlineStr">
        <is>
          <t>Versorgungswirtschaft</t>
        </is>
      </c>
      <c r="C50" s="90" t="n">
        <v>0</v>
      </c>
      <c r="D50" s="90" t="n">
        <v>0</v>
      </c>
      <c r="E50" s="90" t="n">
        <v>0</v>
      </c>
      <c r="F50" s="90" t="n">
        <v>0</v>
      </c>
      <c r="G50" s="99">
        <f>E50*12</f>
        <v/>
      </c>
      <c r="H50" s="100" t="n"/>
    </row>
    <row r="51" ht="18" customHeight="1" s="2">
      <c r="B51" s="57" t="inlineStr">
        <is>
          <t>Telefon</t>
        </is>
      </c>
      <c r="C51" s="90" t="n">
        <v>0</v>
      </c>
      <c r="D51" s="90" t="n">
        <v>0</v>
      </c>
      <c r="E51" s="90" t="n">
        <v>0</v>
      </c>
      <c r="F51" s="90" t="n">
        <v>0</v>
      </c>
      <c r="G51" s="99">
        <f>E51*12</f>
        <v/>
      </c>
      <c r="H51" s="100" t="n"/>
    </row>
    <row r="52" ht="18" customHeight="1" s="2">
      <c r="B52" s="53" t="n"/>
      <c r="C52" s="52" t="n"/>
      <c r="D52" s="52" t="n"/>
      <c r="E52" s="52" t="n"/>
      <c r="F52" s="52" t="n"/>
      <c r="G52" s="52" t="n"/>
      <c r="H52" s="52" t="n"/>
    </row>
    <row r="53" ht="18" customHeight="1" s="2">
      <c r="B53" s="75" t="inlineStr">
        <is>
          <t>Summe</t>
        </is>
      </c>
      <c r="C53" s="98">
        <f>IF(SUM(C48:C51),SUM(C48:C51),"")</f>
        <v/>
      </c>
      <c r="D53" s="98">
        <f>IF(SUM(D48:D51),SUM(D48:D51),"")</f>
        <v/>
      </c>
      <c r="E53" s="98">
        <f>IF(SUM(E48:E51),SUM(E48:E51),"")</f>
        <v/>
      </c>
      <c r="F53" s="98">
        <f>IF(SUM(F48:F51),SUM(F48:F51),"")</f>
        <v/>
      </c>
      <c r="G53" s="98">
        <f>SUM(G48:G51)</f>
        <v/>
      </c>
      <c r="H53" s="98" t="n"/>
    </row>
    <row r="54" ht="10.95" customHeight="1" s="2">
      <c r="B54" s="39" t="n"/>
      <c r="C54" s="48" t="n"/>
      <c r="D54" s="48" t="n"/>
      <c r="E54" s="48" t="n"/>
      <c r="F54" s="48" t="n"/>
      <c r="G54" s="48" t="n"/>
      <c r="H54" s="48" t="n"/>
    </row>
    <row r="55" ht="18" customHeight="1" s="2">
      <c r="B55" s="56" t="inlineStr">
        <is>
          <t>MEDIZINISCHE KOSTEN</t>
        </is>
      </c>
      <c r="C55" s="49" t="inlineStr">
        <is>
          <t>Wöchentlich</t>
        </is>
      </c>
      <c r="D55" s="49" t="inlineStr">
        <is>
          <t>Zweiwöchentlich</t>
        </is>
      </c>
      <c r="E55" s="49" t="inlineStr">
        <is>
          <t>Monatlich</t>
        </is>
      </c>
      <c r="F55" s="49" t="inlineStr">
        <is>
          <t>Vierteljährlich</t>
        </is>
      </c>
      <c r="G55" s="49" t="inlineStr">
        <is>
          <t>Jährlich</t>
        </is>
      </c>
      <c r="H55" s="49" t="n"/>
    </row>
    <row r="56" ht="18" customHeight="1" s="2">
      <c r="B56" s="53" t="n"/>
      <c r="C56" s="52" t="n"/>
      <c r="D56" s="52" t="n"/>
      <c r="E56" s="52" t="n"/>
      <c r="F56" s="52" t="n"/>
      <c r="G56" s="52" t="n"/>
      <c r="H56" s="52" t="n"/>
    </row>
    <row r="57" ht="18" customHeight="1" s="2">
      <c r="B57" s="57" t="inlineStr">
        <is>
          <t>Verschreibungspflichtige Medikamente</t>
        </is>
      </c>
      <c r="C57" s="101" t="n">
        <v>0</v>
      </c>
      <c r="D57" s="101" t="n">
        <v>20</v>
      </c>
      <c r="E57" s="101" t="n">
        <v>0</v>
      </c>
      <c r="F57" s="101" t="n">
        <v>0</v>
      </c>
      <c r="G57" s="102">
        <f>SUM(IF(C57&gt;=1,C57*52,IF(D57&gt;=1,D57*26,IF(E57&gt;=1,E57*12,IF(F57&gt;=1,F57*4)))))</f>
        <v/>
      </c>
      <c r="H57" s="100" t="n"/>
    </row>
    <row r="58" ht="18" customHeight="1" s="2">
      <c r="B58" s="57" t="inlineStr">
        <is>
          <t>Krankenversicherung</t>
        </is>
      </c>
      <c r="C58" s="101" t="n">
        <v>0</v>
      </c>
      <c r="D58" s="101" t="n">
        <v>0</v>
      </c>
      <c r="E58" s="101" t="n">
        <v>0</v>
      </c>
      <c r="F58" s="101" t="n">
        <v>0</v>
      </c>
      <c r="G58" s="102">
        <f>SUM(IF(C58&gt;=1,C58*52,IF(D58&gt;=1,D58*26,IF(E58&gt;=1,E58*12,IF(F58&gt;=1,F58*4)))))</f>
        <v/>
      </c>
      <c r="H58" s="100" t="n"/>
    </row>
    <row r="59" ht="18" customHeight="1" s="2">
      <c r="B59" s="53" t="n"/>
      <c r="C59" s="52" t="n"/>
      <c r="D59" s="52" t="n"/>
      <c r="E59" s="52" t="n"/>
      <c r="F59" s="52" t="n"/>
      <c r="G59" s="52" t="n"/>
      <c r="H59" s="52" t="n"/>
    </row>
    <row r="60" ht="18" customHeight="1" s="2">
      <c r="B60" s="75" t="inlineStr">
        <is>
          <t>Summe</t>
        </is>
      </c>
      <c r="C60" s="98">
        <f>IF(SUM(C57:C58),SUM(C57:C58),"")</f>
        <v/>
      </c>
      <c r="D60" s="98">
        <f>IF(SUM(D57:D58),SUM(D57:D58),"")</f>
        <v/>
      </c>
      <c r="E60" s="98">
        <f>IF(SUM(E57:E58),SUM(E57:E58),"")</f>
        <v/>
      </c>
      <c r="F60" s="98">
        <f>IF(SUM(F57:F58),SUM(F57:F58),"")</f>
        <v/>
      </c>
      <c r="G60" s="98">
        <f>SUM(G57:G58)</f>
        <v/>
      </c>
      <c r="H60" s="98" t="n"/>
    </row>
    <row r="61" ht="18" customHeight="1" s="2"/>
    <row r="62" ht="45" customFormat="1" customHeight="1" s="11">
      <c r="B62" s="103" t="inlineStr">
        <is>
          <t>KLICKEN SIE HIER, UM IN SMARTSHEET ZU ERSTELLEN</t>
        </is>
      </c>
      <c r="J62" s="50" t="n"/>
    </row>
  </sheetData>
  <mergeCells count="1">
    <mergeCell ref="B62:H62"/>
  </mergeCells>
  <hyperlinks>
    <hyperlink xmlns:r="http://schemas.openxmlformats.org/officeDocument/2006/relationships" ref="B62" r:id="rId1"/>
  </hyperlinks>
  <pageMargins left="0.25" right="0.25" top="0.25" bottom="0.25" header="0" footer="0"/>
  <pageSetup orientation="portrait" scale="91" fitToHeight="0" verticalDpi="0"/>
</worksheet>
</file>

<file path=xl/worksheets/sheet2.xml><?xml version="1.0" encoding="utf-8"?>
<worksheet xmlns="http://schemas.openxmlformats.org/spreadsheetml/2006/main">
  <sheetPr>
    <tabColor theme="4" tint="-0.499984740745262"/>
    <outlinePr summaryBelow="1" summaryRight="1"/>
    <pageSetUpPr/>
  </sheetPr>
  <dimension ref="A1:O35"/>
  <sheetViews>
    <sheetView showGridLines="0" workbookViewId="0">
      <selection activeCell="X85" sqref="X85"/>
    </sheetView>
  </sheetViews>
  <sheetFormatPr baseColWidth="8" defaultColWidth="8.77734375" defaultRowHeight="14.4"/>
  <cols>
    <col width="3" customWidth="1" style="2" min="1" max="1"/>
    <col width="12" customWidth="1" style="2" min="2" max="4"/>
    <col width="10" customWidth="1" style="2" min="5" max="5"/>
    <col width="21" customWidth="1" style="2" min="6" max="6"/>
    <col width="20.44140625" customWidth="1" style="2" min="7" max="7"/>
    <col width="3" customWidth="1" style="2" min="8" max="8"/>
  </cols>
  <sheetData>
    <row r="1" ht="42" customFormat="1" customHeight="1" s="50">
      <c r="B1" s="82" t="inlineStr">
        <is>
          <t>RENTENBUDGET FÜR INFLATION</t>
        </is>
      </c>
      <c r="C1" s="5" t="n"/>
      <c r="D1" s="5" t="n"/>
      <c r="E1" s="5" t="n"/>
      <c r="F1" s="5" t="n"/>
      <c r="G1" s="5" t="n"/>
    </row>
    <row r="2" ht="18" customFormat="1" customHeight="1" s="8">
      <c r="B2" s="19" t="inlineStr">
        <is>
          <t>ALTER</t>
        </is>
      </c>
      <c r="C2" s="20" t="n"/>
      <c r="D2" s="20" t="n"/>
      <c r="E2" s="20" t="n"/>
      <c r="F2" s="20" t="n"/>
      <c r="G2" s="20" t="n"/>
    </row>
    <row r="3" ht="36" customFormat="1" customHeight="1" s="10">
      <c r="B3" s="85" t="inlineStr">
        <is>
          <t>Alter heute</t>
        </is>
      </c>
      <c r="D3" s="21">
        <f>'Arbeitsblatt zur Altersvorsorge'!C11</f>
        <v/>
      </c>
      <c r="E3" s="85" t="n"/>
      <c r="F3" s="85" t="inlineStr">
        <is>
          <t>Jahre bis zur Pensionierung</t>
        </is>
      </c>
      <c r="G3" s="21">
        <f>IF(D3,D4-D3,0)</f>
        <v/>
      </c>
    </row>
    <row r="4" ht="36" customFormat="1" customHeight="1" s="10">
      <c r="B4" s="85" t="inlineStr">
        <is>
          <t>Alter bei der Pensionierung</t>
        </is>
      </c>
      <c r="D4" s="21">
        <f>'Arbeitsblatt zur Altersvorsorge'!C12</f>
        <v/>
      </c>
      <c r="E4" s="85" t="inlineStr">
        <is>
          <t>Erforderliches Jahreseinkommen mit 65 Jahren</t>
        </is>
      </c>
      <c r="G4" s="104">
        <f>FV(D9,G3,-PMT(D9,G3,-'Arbeitsblatt zur Altersvorsorge'!G6),,1)</f>
        <v/>
      </c>
    </row>
    <row r="5" ht="36" customFormat="1" customHeight="1" s="10">
      <c r="B5" s="85" t="inlineStr">
        <is>
          <t>Jahre nach der Pensionierung</t>
        </is>
      </c>
      <c r="D5" s="23" t="n">
        <v>20</v>
      </c>
      <c r="E5" s="85" t="n"/>
      <c r="F5" s="85" t="inlineStr">
        <is>
          <t>Erforderlicher Betrag</t>
        </is>
      </c>
      <c r="G5" s="105">
        <f>INDEX(B14:G54,D5,6)</f>
        <v/>
      </c>
    </row>
    <row r="6" ht="18" customFormat="1" customHeight="1" s="8">
      <c r="B6" s="75" t="n"/>
      <c r="C6" s="26" t="n"/>
      <c r="D6" s="26" t="n"/>
      <c r="E6" s="26" t="n"/>
      <c r="F6" s="26" t="n"/>
      <c r="G6" s="26" t="n"/>
    </row>
    <row r="7" ht="18" customFormat="1" customHeight="1" s="8">
      <c r="B7" s="27" t="inlineStr">
        <is>
          <t>INFLATIONSRATE</t>
        </is>
      </c>
      <c r="C7" s="28" t="n"/>
      <c r="D7" s="28" t="n"/>
      <c r="E7" s="28" t="n"/>
      <c r="F7" s="28" t="n"/>
      <c r="G7" s="28" t="n"/>
    </row>
    <row r="8" ht="18" customFormat="1" customHeight="1" s="8">
      <c r="B8" s="75" t="n"/>
      <c r="C8" s="26" t="n"/>
      <c r="D8" s="26" t="n"/>
      <c r="E8" s="26" t="n"/>
      <c r="F8" s="26" t="n"/>
      <c r="G8" s="26" t="n"/>
    </row>
    <row r="9" ht="36" customFormat="1" customHeight="1" s="8">
      <c r="B9" s="86" t="inlineStr">
        <is>
          <t>Jährliche Inflationsrate</t>
        </is>
      </c>
      <c r="D9" s="29" t="n">
        <v>0.02</v>
      </c>
      <c r="E9" s="26" t="n"/>
      <c r="F9" s="26" t="n"/>
      <c r="G9" s="26" t="n"/>
    </row>
    <row r="10" ht="18" customFormat="1" customHeight="1" s="8">
      <c r="B10" s="26" t="n"/>
      <c r="C10" s="26" t="n"/>
      <c r="D10" s="26" t="n"/>
      <c r="E10" s="26" t="n"/>
      <c r="F10" s="26" t="n"/>
      <c r="G10" s="26" t="n"/>
    </row>
    <row r="11" ht="18" customFormat="1" customHeight="1" s="8">
      <c r="B11" s="9" t="n"/>
      <c r="C11" s="9" t="n"/>
      <c r="D11" s="9" t="n"/>
      <c r="E11" s="9" t="n"/>
      <c r="F11" s="9" t="n"/>
      <c r="G11" s="9" t="n"/>
    </row>
    <row r="12" ht="36" customFormat="1" customHeight="1" s="8">
      <c r="B12" s="13" t="inlineStr">
        <is>
          <t>ALTER</t>
        </is>
      </c>
      <c r="C12" s="13" t="inlineStr">
        <is>
          <t>JAHR</t>
        </is>
      </c>
      <c r="D12" s="13" t="inlineStr">
        <is>
          <t>INFLATIONSRATE %</t>
        </is>
      </c>
      <c r="E12" s="13" t="n"/>
      <c r="F12" s="13" t="inlineStr">
        <is>
          <t>JÄHRLICH BUDGETIERT</t>
        </is>
      </c>
      <c r="G12" s="13" t="inlineStr">
        <is>
          <t>KUMULATIV</t>
        </is>
      </c>
    </row>
    <row r="13" ht="9" customFormat="1" customHeight="1" s="8">
      <c r="B13" s="14" t="n"/>
      <c r="C13" s="14" t="n"/>
      <c r="D13" s="14" t="n"/>
      <c r="E13" s="15" t="n"/>
      <c r="F13" s="15" t="n"/>
      <c r="G13" s="15" t="n"/>
    </row>
    <row r="14" ht="18" customFormat="1" customHeight="1" s="8">
      <c r="B14" s="16">
        <f>IF(C13&lt;$D$5,D4+1+B13,NA())</f>
        <v/>
      </c>
      <c r="C14" s="16">
        <f>IF(C13&lt;$D$5,1+C13,NA())</f>
        <v/>
      </c>
      <c r="D14" s="17" t="n">
        <v>0.02</v>
      </c>
      <c r="E14" s="15" t="n"/>
      <c r="F14" s="106">
        <f>IF(ISERROR(C14),NA(),G4+(G4*D14))</f>
        <v/>
      </c>
      <c r="G14" s="106">
        <f>IF(ISERROR(C14),NA(),SUM($F$14:F14))</f>
        <v/>
      </c>
    </row>
    <row r="15" ht="18" customFormat="1" customHeight="1" s="8">
      <c r="B15" s="16">
        <f>IF(C14&lt;$D$5,1+B14,NA())</f>
        <v/>
      </c>
      <c r="C15" s="16">
        <f>IF(C14&lt;$D$5,1+C14,NA())</f>
        <v/>
      </c>
      <c r="D15" s="17" t="n">
        <v>0.02</v>
      </c>
      <c r="E15" s="15" t="n"/>
      <c r="F15" s="106">
        <f>IF(ISERROR(C15),NA(),F14+(F14*D15))</f>
        <v/>
      </c>
      <c r="G15" s="106">
        <f>IF(ISERROR(C15),NA(),SUM($F$14:F15))</f>
        <v/>
      </c>
    </row>
    <row r="16" ht="18" customFormat="1" customHeight="1" s="8">
      <c r="B16" s="16">
        <f>IF(C15&lt;$D$5,1+B15,NA())</f>
        <v/>
      </c>
      <c r="C16" s="16">
        <f>IF(C15&lt;$D$5,1+C15,NA())</f>
        <v/>
      </c>
      <c r="D16" s="17" t="n">
        <v>0.02</v>
      </c>
      <c r="E16" s="15" t="n"/>
      <c r="F16" s="106">
        <f>IF(ISERROR(C16),NA(),F15+(F15*D16))</f>
        <v/>
      </c>
      <c r="G16" s="106">
        <f>IF(ISERROR(C16),NA(),SUM($F$14:F16))</f>
        <v/>
      </c>
    </row>
    <row r="17" ht="18" customFormat="1" customHeight="1" s="8">
      <c r="B17" s="16">
        <f>IF(C16&lt;$D$5,1+B16,NA())</f>
        <v/>
      </c>
      <c r="C17" s="16">
        <f>IF(C16&lt;$D$5,1+C16,NA())</f>
        <v/>
      </c>
      <c r="D17" s="17" t="n">
        <v>0.02</v>
      </c>
      <c r="E17" s="15" t="n"/>
      <c r="F17" s="106">
        <f>IF(ISERROR(C17),NA(),F16+(F16*D17))</f>
        <v/>
      </c>
      <c r="G17" s="106">
        <f>IF(ISERROR(C17),NA(),SUM($F$14:F17))</f>
        <v/>
      </c>
    </row>
    <row r="18" ht="18" customFormat="1" customHeight="1" s="8">
      <c r="B18" s="16">
        <f>IF(C17&lt;$D$5,1+B17,NA())</f>
        <v/>
      </c>
      <c r="C18" s="16">
        <f>IF(C17&lt;$D$5,1+C17,NA())</f>
        <v/>
      </c>
      <c r="D18" s="17" t="n">
        <v>0.02</v>
      </c>
      <c r="E18" s="15" t="n"/>
      <c r="F18" s="106">
        <f>IF(ISERROR(C18),NA(),F17+(F17*D18))</f>
        <v/>
      </c>
      <c r="G18" s="106">
        <f>IF(ISERROR(C18),NA(),SUM($F$14:F18))</f>
        <v/>
      </c>
    </row>
    <row r="19" ht="18" customFormat="1" customHeight="1" s="8">
      <c r="B19" s="16">
        <f>IF(C18&lt;$D$5,1+B18,NA())</f>
        <v/>
      </c>
      <c r="C19" s="16">
        <f>IF(C18&lt;$D$5,1+C18,NA())</f>
        <v/>
      </c>
      <c r="D19" s="17" t="n">
        <v>0.02</v>
      </c>
      <c r="E19" s="15" t="n"/>
      <c r="F19" s="106">
        <f>IF(ISERROR(C19),NA(),F18+(F18*D19))</f>
        <v/>
      </c>
      <c r="G19" s="106">
        <f>IF(ISERROR(C19),NA(),SUM($F$14:F19))</f>
        <v/>
      </c>
    </row>
    <row r="20" ht="18" customFormat="1" customHeight="1" s="8">
      <c r="B20" s="16">
        <f>IF(C19&lt;$D$5,1+B19,NA())</f>
        <v/>
      </c>
      <c r="C20" s="16">
        <f>IF(C19&lt;$D$5,1+C19,NA())</f>
        <v/>
      </c>
      <c r="D20" s="17" t="n">
        <v>0.02</v>
      </c>
      <c r="E20" s="15" t="n"/>
      <c r="F20" s="106">
        <f>IF(ISERROR(C20),NA(),F19+(F19*D20))</f>
        <v/>
      </c>
      <c r="G20" s="106">
        <f>IF(ISERROR(C20),NA(),SUM($F$14:F20))</f>
        <v/>
      </c>
    </row>
    <row r="21" ht="18" customFormat="1" customHeight="1" s="8">
      <c r="B21" s="16">
        <f>IF(C20&lt;$D$5,1+B20,NA())</f>
        <v/>
      </c>
      <c r="C21" s="16">
        <f>IF(C20&lt;$D$5,1+C20,NA())</f>
        <v/>
      </c>
      <c r="D21" s="17" t="n">
        <v>0.02</v>
      </c>
      <c r="E21" s="15" t="n"/>
      <c r="F21" s="106">
        <f>IF(ISERROR(C21),NA(),F20+(F20*D21))</f>
        <v/>
      </c>
      <c r="G21" s="106">
        <f>IF(ISERROR(C21),NA(),SUM($F$14:F21))</f>
        <v/>
      </c>
    </row>
    <row r="22" ht="18" customFormat="1" customHeight="1" s="8">
      <c r="B22" s="16">
        <f>IF(C21&lt;$D$5,1+B21,NA())</f>
        <v/>
      </c>
      <c r="C22" s="16">
        <f>IF(C21&lt;$D$5,1+C21,NA())</f>
        <v/>
      </c>
      <c r="D22" s="17" t="n">
        <v>0.02</v>
      </c>
      <c r="E22" s="15" t="n"/>
      <c r="F22" s="106">
        <f>IF(ISERROR(C22),NA(),F21+(F21*D22))</f>
        <v/>
      </c>
      <c r="G22" s="106">
        <f>IF(ISERROR(C22),NA(),SUM($F$14:F22))</f>
        <v/>
      </c>
    </row>
    <row r="23" ht="18" customFormat="1" customHeight="1" s="8">
      <c r="B23" s="16">
        <f>IF(C22&lt;$D$5,1+B22,NA())</f>
        <v/>
      </c>
      <c r="C23" s="16">
        <f>IF(C22&lt;$D$5,1+C22,NA())</f>
        <v/>
      </c>
      <c r="D23" s="17" t="n">
        <v>0.02</v>
      </c>
      <c r="E23" s="15" t="n"/>
      <c r="F23" s="106">
        <f>IF(ISERROR(C23),NA(),F22+(F22*D23))</f>
        <v/>
      </c>
      <c r="G23" s="106">
        <f>IF(ISERROR(C23),NA(),SUM($F$14:F23))</f>
        <v/>
      </c>
    </row>
    <row r="24" ht="18" customFormat="1" customHeight="1" s="8">
      <c r="B24" s="16">
        <f>IF(C23&lt;$D$5,1+B23,NA())</f>
        <v/>
      </c>
      <c r="C24" s="16">
        <f>IF(C23&lt;$D$5,1+C23,NA())</f>
        <v/>
      </c>
      <c r="D24" s="17" t="n">
        <v>0.02</v>
      </c>
      <c r="E24" s="15" t="n"/>
      <c r="F24" s="106">
        <f>IF(ISERROR(C24),NA(),F23+(F23*D24))</f>
        <v/>
      </c>
      <c r="G24" s="106">
        <f>IF(ISERROR(C24),NA(),SUM($F$14:F24))</f>
        <v/>
      </c>
    </row>
    <row r="25" ht="18" customFormat="1" customHeight="1" s="8">
      <c r="B25" s="16">
        <f>IF(C24&lt;$D$5,1+B24,NA())</f>
        <v/>
      </c>
      <c r="C25" s="16">
        <f>IF(C24&lt;$D$5,1+C24,NA())</f>
        <v/>
      </c>
      <c r="D25" s="17" t="n">
        <v>0.02</v>
      </c>
      <c r="E25" s="15" t="n"/>
      <c r="F25" s="106">
        <f>IF(ISERROR(C25),NA(),F24+(F24*D25))</f>
        <v/>
      </c>
      <c r="G25" s="106">
        <f>IF(ISERROR(C25),NA(),SUM($F$14:F25))</f>
        <v/>
      </c>
    </row>
    <row r="26" ht="18" customFormat="1" customHeight="1" s="8">
      <c r="B26" s="16">
        <f>IF(C25&lt;$D$5,1+B25,NA())</f>
        <v/>
      </c>
      <c r="C26" s="16">
        <f>IF(C25&lt;$D$5,1+C25,NA())</f>
        <v/>
      </c>
      <c r="D26" s="17" t="n">
        <v>0.02</v>
      </c>
      <c r="E26" s="15" t="n"/>
      <c r="F26" s="106">
        <f>IF(ISERROR(C26),NA(),F25+(F25*D26))</f>
        <v/>
      </c>
      <c r="G26" s="106">
        <f>IF(ISERROR(C26),NA(),SUM($F$14:F26))</f>
        <v/>
      </c>
    </row>
    <row r="27" ht="18" customFormat="1" customHeight="1" s="8">
      <c r="B27" s="16">
        <f>IF(C26&lt;$D$5,1+B26,NA())</f>
        <v/>
      </c>
      <c r="C27" s="16">
        <f>IF(C26&lt;$D$5,1+C26,NA())</f>
        <v/>
      </c>
      <c r="D27" s="17" t="n">
        <v>0.02</v>
      </c>
      <c r="E27" s="15" t="n"/>
      <c r="F27" s="106">
        <f>IF(ISERROR(C27),NA(),F26+(F26*D27))</f>
        <v/>
      </c>
      <c r="G27" s="106">
        <f>IF(ISERROR(C27),NA(),SUM($F$14:F27))</f>
        <v/>
      </c>
    </row>
    <row r="28" ht="18" customFormat="1" customHeight="1" s="8">
      <c r="B28" s="16">
        <f>IF(C27&lt;$D$5,1+B27,NA())</f>
        <v/>
      </c>
      <c r="C28" s="16">
        <f>IF(C27&lt;$D$5,1+C27,NA())</f>
        <v/>
      </c>
      <c r="D28" s="17" t="n">
        <v>0.02</v>
      </c>
      <c r="E28" s="15" t="n"/>
      <c r="F28" s="106">
        <f>IF(ISERROR(C28),NA(),F27+(F27*D28))</f>
        <v/>
      </c>
      <c r="G28" s="106">
        <f>IF(ISERROR(C28),NA(),SUM($F$14:F28))</f>
        <v/>
      </c>
    </row>
    <row r="29" ht="18" customFormat="1" customHeight="1" s="8">
      <c r="B29" s="16">
        <f>IF(C28&lt;$D$5,1+B28,NA())</f>
        <v/>
      </c>
      <c r="C29" s="16">
        <f>IF(C28&lt;$D$5,1+C28,NA())</f>
        <v/>
      </c>
      <c r="D29" s="17" t="n">
        <v>0.02</v>
      </c>
      <c r="E29" s="15" t="n"/>
      <c r="F29" s="106">
        <f>IF(ISERROR(C29),NA(),F28+(F28*D29))</f>
        <v/>
      </c>
      <c r="G29" s="106">
        <f>IF(ISERROR(C29),NA(),SUM($F$14:F29))</f>
        <v/>
      </c>
    </row>
    <row r="30" ht="18" customFormat="1" customHeight="1" s="8">
      <c r="B30" s="16">
        <f>IF(C29&lt;$D$5,1+B29,NA())</f>
        <v/>
      </c>
      <c r="C30" s="16">
        <f>IF(C29&lt;$D$5,1+C29,NA())</f>
        <v/>
      </c>
      <c r="D30" s="17" t="n">
        <v>0.02</v>
      </c>
      <c r="E30" s="15" t="n"/>
      <c r="F30" s="106">
        <f>IF(ISERROR(C30),NA(),F29+(F29*D30))</f>
        <v/>
      </c>
      <c r="G30" s="106">
        <f>IF(ISERROR(C30),NA(),SUM($F$14:F30))</f>
        <v/>
      </c>
    </row>
    <row r="31" ht="18" customFormat="1" customHeight="1" s="8">
      <c r="B31" s="16">
        <f>IF(C30&lt;$D$5,1+B30,NA())</f>
        <v/>
      </c>
      <c r="C31" s="16">
        <f>IF(C30&lt;$D$5,1+C30,NA())</f>
        <v/>
      </c>
      <c r="D31" s="17" t="n">
        <v>0.02</v>
      </c>
      <c r="E31" s="15" t="n"/>
      <c r="F31" s="106">
        <f>IF(ISERROR(C31),NA(),F30+(F30*D31))</f>
        <v/>
      </c>
      <c r="G31" s="106">
        <f>IF(ISERROR(C31),NA(),SUM($F$14:F31))</f>
        <v/>
      </c>
    </row>
    <row r="32" ht="18" customFormat="1" customHeight="1" s="8">
      <c r="A32" s="8" t="n"/>
      <c r="B32" s="16">
        <f>IF(C31&lt;$D$5,1+B31,NA())</f>
        <v/>
      </c>
      <c r="C32" s="16">
        <f>IF(C31&lt;$D$5,1+C31,NA())</f>
        <v/>
      </c>
      <c r="D32" s="17" t="n">
        <v>0.02</v>
      </c>
      <c r="E32" s="15" t="n"/>
      <c r="F32" s="106">
        <f>IF(ISERROR(C32),NA(),F31+(F31*D32))</f>
        <v/>
      </c>
      <c r="G32" s="106">
        <f>IF(ISERROR(C32),NA(),SUM($F$14:F32))</f>
        <v/>
      </c>
      <c r="H32" s="8" t="n"/>
      <c r="I32" s="8" t="n"/>
      <c r="J32" s="8" t="n"/>
      <c r="K32" s="8" t="n"/>
      <c r="L32" s="8" t="n"/>
      <c r="M32" s="8" t="n"/>
      <c r="N32" s="8" t="n"/>
      <c r="O32" s="8" t="n"/>
    </row>
    <row r="33" ht="18" customFormat="1" customHeight="1" s="8">
      <c r="A33" s="8" t="n"/>
      <c r="B33" s="16">
        <f>IF(C32&lt;$D$5,1+B32,NA())</f>
        <v/>
      </c>
      <c r="C33" s="16">
        <f>IF(C32&lt;$D$5,1+C32,NA())</f>
        <v/>
      </c>
      <c r="D33" s="17" t="n">
        <v>0.02</v>
      </c>
      <c r="E33" s="15" t="n"/>
      <c r="F33" s="106">
        <f>IF(ISERROR(C33),NA(),F32+(F32*D33))</f>
        <v/>
      </c>
      <c r="G33" s="106">
        <f>IF(ISERROR(C33),NA(),SUM($F$14:F33))</f>
        <v/>
      </c>
      <c r="H33" s="8" t="n"/>
      <c r="I33" s="8" t="n"/>
      <c r="J33" s="8" t="n"/>
      <c r="K33" s="8" t="n"/>
      <c r="L33" s="8" t="n"/>
      <c r="M33" s="8" t="n"/>
      <c r="N33" s="8" t="n"/>
      <c r="O33" s="8" t="n"/>
    </row>
    <row r="34">
      <c r="B34" s="6" t="inlineStr">
        <is>
          <t xml:space="preserve"> </t>
        </is>
      </c>
      <c r="C34" s="6" t="n"/>
      <c r="D34" s="6" t="n"/>
      <c r="E34" s="6" t="n"/>
      <c r="F34" s="6" t="n"/>
      <c r="G34" s="6" t="n"/>
    </row>
    <row r="35"/>
  </sheetData>
  <mergeCells count="5">
    <mergeCell ref="B3:C3"/>
    <mergeCell ref="B9:C9"/>
    <mergeCell ref="B4:C4"/>
    <mergeCell ref="B5:C5"/>
    <mergeCell ref="E4:F4"/>
  </mergeCells>
  <pageMargins left="0.25" right="0.25" top="0.25" bottom="0.25" header="0" footer="0"/>
  <pageSetup orientation="portrait" horizontalDpi="4294967292" verticalDpi="4294967292"/>
</worksheet>
</file>

<file path=xl/worksheets/sheet3.xml><?xml version="1.0" encoding="utf-8"?>
<worksheet xmlns="http://schemas.openxmlformats.org/spreadsheetml/2006/main">
  <sheetPr>
    <tabColor theme="1"/>
    <outlinePr summaryBelow="1" summaryRight="1"/>
    <pageSetUpPr/>
  </sheetPr>
  <dimension ref="A1:B2"/>
  <sheetViews>
    <sheetView showGridLines="0" workbookViewId="0">
      <selection activeCell="Y95" sqref="Y95"/>
    </sheetView>
  </sheetViews>
  <sheetFormatPr baseColWidth="8" defaultColWidth="10.77734375" defaultRowHeight="14.4"/>
  <cols>
    <col width="3.33203125" customWidth="1" style="83" min="1" max="1"/>
    <col width="88.33203125" customWidth="1" style="83" min="2" max="2"/>
    <col width="10.77734375" customWidth="1" style="83" min="3" max="16384"/>
  </cols>
  <sheetData>
    <row r="1" ht="19.95" customHeight="1" s="2"/>
    <row r="2" ht="105" customHeight="1" s="2">
      <c r="B2" s="84" t="inlineStr">
        <is>
          <t xml:space="preserve">Alle Artikel, Vorlagen oder Informationen, die von Smartsheet auf der Website bereitgestellt werden, dienen nur als Referenz. Obwohl wir uns bemühen, die Informationen auf dem neuesten Stand und korrekt zu halten, geben wir keine Zusicherungen oder Gewährleistungen jeglicher Art, weder ausdrücklich noch stillschweigend, über die Vollständigkeit, Genauigkeit, Zuverlässigkeit, Eignung oder Verfügbarkeit in Bezug auf die Website oder die auf der Website enthaltenen Informationen, Artikel, Vorlagen oder zugehörigen Grafiken. Jegliches Vertrauen, das Sie auf solche Informationen setzen, erfolgt daher ausschließlich auf Ihr eigenes Risiko. </t>
        </is>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ragaz</dc:creator>
  <dcterms:created xmlns:dcterms="http://purl.org/dc/terms/" xmlns:xsi="http://www.w3.org/2001/XMLSchema-instance" xsi:type="dcterms:W3CDTF">2015-09-28T20:57:53Z</dcterms:created>
  <dcterms:modified xmlns:dcterms="http://purl.org/dc/terms/" xmlns:xsi="http://www.w3.org/2001/XMLSchema-instance" xsi:type="dcterms:W3CDTF">2019-01-17T21:03:13Z</dcterms:modified>
  <cp:lastModifiedBy>ragaz</cp:lastModifiedBy>
</cp:coreProperties>
</file>