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ojektkalender" sheetId="1" state="visible" r:id="rId1"/>
    <sheet xmlns:r="http://schemas.openxmlformats.org/officeDocument/2006/relationships" name="BLANK - Projektkalender" sheetId="2" state="visible" r:id="rId2"/>
    <sheet xmlns:r="http://schemas.openxmlformats.org/officeDocument/2006/relationships" name="-Haftungsausschluss-" sheetId="3" state="visible" r:id="rId3"/>
  </sheets>
  <definedNames>
    <definedName name="_xlnm.Print_Area" localSheetId="0">'Projektkalender'!$B$1:$I$51</definedName>
    <definedName name="_xlnm.Print_Area" localSheetId="1">'BLANK - Projektkalender'!$B$1:$I$51</definedName>
  </definedNames>
  <calcPr calcId="181029" fullCalcOnLoad="1"/>
</workbook>
</file>

<file path=xl/styles.xml><?xml version="1.0" encoding="utf-8"?>
<styleSheet xmlns="http://schemas.openxmlformats.org/spreadsheetml/2006/main">
  <numFmts count="3">
    <numFmt numFmtId="164" formatCode="mmmm"/>
    <numFmt numFmtId="165" formatCode="[$-F800]dddd\,\ mmmm\ dd\,\ yyyy"/>
    <numFmt numFmtId="166" formatCode="YYYY-MM-DD"/>
  </numFmts>
  <fonts count="31">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1"/>
      <color theme="1"/>
      <sz val="8.5"/>
    </font>
    <font>
      <name val="Century Gothic"/>
      <family val="1"/>
      <color theme="1"/>
      <sz val="18"/>
    </font>
    <font>
      <name val="Century Gothic"/>
      <family val="1"/>
      <color theme="0" tint="-0.499984740745262"/>
      <sz val="14"/>
    </font>
    <font>
      <name val="Century Gothic"/>
      <family val="1"/>
      <color theme="0" tint="-0.499984740745262"/>
      <sz val="16"/>
    </font>
    <font>
      <name val="Century Gothic"/>
      <family val="1"/>
      <color theme="0" tint="-0.499984740745262"/>
      <sz val="30"/>
    </font>
    <font>
      <name val="Century Gothic"/>
      <family val="1"/>
      <color theme="0"/>
      <sz val="18"/>
    </font>
    <font>
      <name val="Century Gothic"/>
      <family val="1"/>
      <color rgb="FF808080"/>
      <sz val="30"/>
    </font>
    <font>
      <name val="Century Gothic"/>
      <family val="1"/>
      <color rgb="FF808080"/>
      <sz val="14"/>
    </font>
    <font>
      <name val="Century Gothic"/>
      <family val="1"/>
      <b val="1"/>
      <color theme="1"/>
      <sz val="10"/>
    </font>
    <font>
      <name val="Century Gothic"/>
      <family val="1"/>
      <color rgb="FF0070C0"/>
      <sz val="10"/>
    </font>
    <font>
      <name val="Century Gothic"/>
      <family val="1"/>
      <color rgb="FFC00000"/>
      <sz val="10"/>
    </font>
    <font>
      <name val="Century Gothic"/>
      <family val="1"/>
      <color rgb="FF00B050"/>
      <sz val="10"/>
    </font>
    <font>
      <name val="Century Gothic"/>
      <family val="1"/>
      <color theme="5"/>
      <sz val="10"/>
    </font>
    <font>
      <name val="Century Gothic"/>
      <family val="1"/>
      <color theme="7" tint="-0.249977111117893"/>
      <sz val="10"/>
    </font>
    <font>
      <name val="Century Gothic"/>
      <family val="1"/>
      <color rgb="FF00B0F0"/>
      <sz val="10"/>
    </font>
    <font>
      <name val="Century Gothic"/>
      <family val="1"/>
      <color rgb="FF7030A0"/>
      <sz val="10"/>
    </font>
    <font>
      <name val="Century Gothic"/>
      <family val="1"/>
      <color rgb="FF92D050"/>
      <sz val="10"/>
    </font>
    <font>
      <name val="Century Gothic"/>
      <family val="1"/>
      <color rgb="FFFF0000"/>
      <sz val="10"/>
    </font>
    <font>
      <name val="Century Gothic"/>
      <family val="1"/>
      <color theme="9" tint="-0.249977111117893"/>
      <sz val="10"/>
    </font>
    <font>
      <name val="Century Gothic"/>
      <family val="1"/>
      <color rgb="FFEE5DC0"/>
      <sz val="10"/>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
        <bgColor indexed="64"/>
      </patternFill>
    </fill>
    <fill>
      <patternFill patternType="solid">
        <fgColor theme="3" tint="0.5999938962981048"/>
        <bgColor indexed="64"/>
      </patternFill>
    </fill>
    <fill>
      <patternFill patternType="solid">
        <fgColor rgb="FFEAEEF3"/>
        <bgColor rgb="FF000000"/>
      </patternFill>
    </fill>
    <fill>
      <patternFill patternType="solid">
        <fgColor rgb="0000bd32"/>
        <bgColor rgb="0000bd32"/>
      </patternFill>
    </fill>
  </fills>
  <borders count="29">
    <border>
      <left/>
      <right/>
      <top/>
      <bottom/>
      <diagonal/>
    </border>
    <border>
      <left style="thick">
        <color theme="0" tint="-0.3499862666707358"/>
      </left>
      <right/>
      <top/>
      <bottom/>
      <diagonal/>
    </border>
    <border>
      <left style="thin">
        <color theme="0" tint="-0.249977111117893"/>
      </left>
      <right style="hair">
        <color theme="0" tint="-0.249977111117893"/>
      </right>
      <top style="thin">
        <color theme="0" tint="-0.249977111117893"/>
      </top>
      <bottom/>
      <diagonal/>
    </border>
    <border>
      <left style="hair">
        <color theme="0" tint="-0.249977111117893"/>
      </left>
      <right style="hair">
        <color theme="0" tint="-0.249977111117893"/>
      </right>
      <top style="thin">
        <color theme="0" tint="-0.249977111117893"/>
      </top>
      <bottom style="thin">
        <color theme="0" tint="-0.249977111117893"/>
      </bottom>
      <diagonal/>
    </border>
    <border>
      <left style="hair">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medium">
        <color theme="0" tint="-0.249977111117893"/>
      </bottom>
      <diagonal/>
    </border>
    <border>
      <left style="hair">
        <color theme="0" tint="-0.249977111117893"/>
      </left>
      <right style="hair">
        <color theme="0" tint="-0.249977111117893"/>
      </right>
      <top/>
      <bottom style="medium">
        <color theme="0" tint="-0.249977111117893"/>
      </bottom>
      <diagonal/>
    </border>
    <border>
      <left style="hair">
        <color theme="0" tint="-0.249977111117893"/>
      </left>
      <right style="thick">
        <color theme="0" tint="-0.249977111117893"/>
      </right>
      <top/>
      <bottom style="medium">
        <color theme="0" tint="-0.249977111117893"/>
      </bottom>
      <diagonal/>
    </border>
    <border>
      <left style="thin">
        <color theme="0" tint="-0.1499984740745262"/>
      </left>
      <right style="thin">
        <color theme="0" tint="-0.1499984740745262"/>
      </right>
      <top style="thin">
        <color theme="0" tint="-0.1499984740745262"/>
      </top>
      <bottom style="medium">
        <color theme="0" tint="-0.249977111117893"/>
      </bottom>
      <diagonal/>
    </border>
    <border>
      <left style="thin">
        <color rgb="FFBFBFBF"/>
      </left>
      <right style="hair">
        <color rgb="FFBFBFBF"/>
      </right>
      <top/>
      <bottom style="medium">
        <color rgb="FFBFBFBF"/>
      </bottom>
      <diagonal/>
    </border>
    <border>
      <left style="thin">
        <color theme="0" tint="-0.249977111117893"/>
      </left>
      <right style="hair">
        <color theme="0" tint="-0.249977111117893"/>
      </right>
      <top style="thin">
        <color theme="0" tint="-0.249977111117893"/>
      </top>
      <bottom style="hair">
        <color theme="0" tint="-0.249977111117893"/>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hair">
        <color theme="0" tint="-0.249977111117893"/>
      </left>
      <right style="thick">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1499984740745262"/>
      </left>
      <right/>
      <top style="thin">
        <color theme="0" tint="-0.1499984740745262"/>
      </top>
      <bottom style="medium">
        <color theme="0" tint="-0.249977111117893"/>
      </bottom>
      <diagonal/>
    </border>
    <border>
      <left/>
      <right style="thin">
        <color theme="0" tint="-0.1499984740745262"/>
      </right>
      <top style="thin">
        <color theme="0" tint="-0.1499984740745262"/>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hair">
        <color theme="0" tint="-0.249977111117893"/>
      </bottom>
      <diagonal/>
    </border>
    <border>
      <left/>
      <right style="hair">
        <color theme="0" tint="-0.249977111117893"/>
      </right>
      <top/>
      <bottom style="medium">
        <color theme="0" tint="-0.249977111117893"/>
      </bottom>
      <diagonal/>
    </border>
    <border>
      <left style="hair">
        <color theme="0" tint="-0.249977111117893"/>
      </left>
      <right style="dashed">
        <color theme="0" tint="-0.249977111117893"/>
      </right>
      <top style="thin">
        <color theme="0" tint="-0.249977111117893"/>
      </top>
      <bottom style="thin">
        <color theme="0" tint="-0.249977111117893"/>
      </bottom>
      <diagonal/>
    </border>
    <border>
      <left style="hair">
        <color theme="0" tint="-0.249977111117893"/>
      </left>
      <right style="dashed">
        <color theme="0" tint="-0.249977111117893"/>
      </right>
      <top style="thin">
        <color theme="0" tint="-0.249977111117893"/>
      </top>
      <bottom style="hair">
        <color theme="0" tint="-0.249977111117893"/>
      </bottom>
      <diagonal/>
    </border>
    <border>
      <left style="hair">
        <color theme="0" tint="-0.249977111117893"/>
      </left>
      <right style="dashed">
        <color theme="0" tint="-0.249977111117893"/>
      </right>
      <top/>
      <bottom style="medium">
        <color theme="0" tint="-0.249977111117893"/>
      </bottom>
      <diagonal/>
    </border>
  </borders>
  <cellStyleXfs count="5">
    <xf numFmtId="0" fontId="0" fillId="0" borderId="0"/>
    <xf numFmtId="0" fontId="1" fillId="0" borderId="0"/>
    <xf numFmtId="0" fontId="2" fillId="0" borderId="0"/>
    <xf numFmtId="0" fontId="2" fillId="0" borderId="0"/>
    <xf numFmtId="0" fontId="29" fillId="0" borderId="0"/>
  </cellStyleXfs>
  <cellXfs count="77">
    <xf numFmtId="0" fontId="0" fillId="0" borderId="0" pivotButton="0" quotePrefix="0" xfId="0"/>
    <xf numFmtId="0" fontId="4" fillId="2" borderId="0" applyAlignment="1" pivotButton="0" quotePrefix="0" xfId="0">
      <alignment wrapText="1"/>
    </xf>
    <xf numFmtId="0" fontId="7" fillId="0" borderId="1" applyAlignment="1" pivotButton="0" quotePrefix="0" xfId="5">
      <alignment horizontal="left" vertical="center" wrapText="1" indent="2"/>
    </xf>
    <xf numFmtId="0" fontId="6"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0" fillId="0" borderId="0" pivotButton="0" quotePrefix="0" xfId="0"/>
    <xf numFmtId="0" fontId="4" fillId="2" borderId="0" applyAlignment="1" pivotButton="0" quotePrefix="0" xfId="0">
      <alignment horizontal="left" vertical="center" wrapText="1" indent="1"/>
    </xf>
    <xf numFmtId="0" fontId="5" fillId="2" borderId="0" applyAlignment="1" pivotButton="0" quotePrefix="0" xfId="0">
      <alignment vertical="center"/>
    </xf>
    <xf numFmtId="0" fontId="4" fillId="2" borderId="0" applyAlignment="1" pivotButton="0" quotePrefix="0" xfId="0">
      <alignment vertical="center" wrapText="1"/>
    </xf>
    <xf numFmtId="0" fontId="8" fillId="2" borderId="0" applyAlignment="1" pivotButton="0" quotePrefix="0" xfId="0">
      <alignment horizontal="left" vertical="center" indent="1"/>
    </xf>
    <xf numFmtId="0" fontId="9" fillId="4" borderId="2" applyAlignment="1" pivotButton="0" quotePrefix="0" xfId="0">
      <alignment horizontal="left" vertical="center" wrapText="1" indent="1"/>
    </xf>
    <xf numFmtId="164" fontId="9" fillId="4" borderId="3" applyAlignment="1" pivotButton="0" quotePrefix="0" xfId="0">
      <alignment horizontal="left" vertical="center" wrapText="1" indent="1"/>
    </xf>
    <xf numFmtId="0" fontId="4" fillId="0" borderId="6" applyAlignment="1" pivotButton="0" quotePrefix="0" xfId="0">
      <alignment horizontal="left" vertical="center" wrapText="1" indent="1"/>
    </xf>
    <xf numFmtId="165" fontId="4" fillId="6" borderId="8" applyAlignment="1" pivotButton="0" quotePrefix="0" xfId="0">
      <alignment horizontal="left" vertical="center" wrapText="1" indent="1"/>
    </xf>
    <xf numFmtId="164" fontId="9" fillId="6" borderId="3" applyAlignment="1" pivotButton="0" quotePrefix="0" xfId="0">
      <alignment horizontal="left" vertical="center" wrapText="1" indent="1"/>
    </xf>
    <xf numFmtId="0" fontId="4" fillId="3" borderId="5" applyAlignment="1" pivotButton="0" quotePrefix="0" xfId="0">
      <alignment horizontal="left" vertical="center" wrapText="1" indent="1"/>
    </xf>
    <xf numFmtId="0" fontId="4" fillId="3" borderId="6" applyAlignment="1" pivotButton="0" quotePrefix="0" xfId="0">
      <alignment horizontal="left" vertical="center" wrapText="1" indent="1"/>
    </xf>
    <xf numFmtId="164" fontId="9" fillId="7" borderId="4" applyAlignment="1" pivotButton="0" quotePrefix="0" xfId="0">
      <alignment horizontal="left" vertical="center" wrapText="1" indent="1"/>
    </xf>
    <xf numFmtId="0" fontId="4" fillId="3" borderId="7" applyAlignment="1" pivotButton="0" quotePrefix="0" xfId="0">
      <alignment horizontal="left" vertical="center" wrapText="1" indent="1"/>
    </xf>
    <xf numFmtId="0" fontId="12" fillId="6" borderId="5" applyAlignment="1" pivotButton="0" quotePrefix="0" xfId="0">
      <alignment horizontal="left" vertical="top" wrapText="1" indent="1"/>
    </xf>
    <xf numFmtId="0" fontId="13" fillId="8" borderId="2" applyAlignment="1" pivotButton="0" quotePrefix="0" xfId="0">
      <alignment horizontal="center" vertical="center" wrapText="1"/>
    </xf>
    <xf numFmtId="0" fontId="15" fillId="9" borderId="9" applyAlignment="1" pivotButton="0" quotePrefix="0" xfId="0">
      <alignment horizontal="left" vertical="top" wrapText="1" indent="1"/>
    </xf>
    <xf numFmtId="0" fontId="16" fillId="2" borderId="0" applyAlignment="1" pivotButton="0" quotePrefix="0" xfId="0">
      <alignment horizontal="left" vertical="center" wrapText="1"/>
    </xf>
    <xf numFmtId="0" fontId="16" fillId="0" borderId="0" applyAlignment="1" pivotButton="0" quotePrefix="0" xfId="0">
      <alignment horizontal="left" vertical="center" wrapText="1"/>
    </xf>
    <xf numFmtId="165" fontId="11" fillId="3" borderId="10" applyAlignment="1" pivotButton="0" quotePrefix="0" xfId="0">
      <alignment horizontal="left" vertical="center" wrapText="1" indent="1" readingOrder="1"/>
    </xf>
    <xf numFmtId="165" fontId="11" fillId="2" borderId="11" applyAlignment="1" pivotButton="0" quotePrefix="0" xfId="0">
      <alignment horizontal="left" vertical="center" wrapText="1" indent="1" readingOrder="1"/>
    </xf>
    <xf numFmtId="0" fontId="11" fillId="3" borderId="11" applyAlignment="1" pivotButton="0" quotePrefix="0" xfId="0">
      <alignment horizontal="left" vertical="center" wrapText="1" indent="1" readingOrder="1"/>
    </xf>
    <xf numFmtId="0" fontId="11" fillId="2" borderId="11" applyAlignment="1" pivotButton="0" quotePrefix="0" xfId="0">
      <alignment horizontal="left" vertical="center" wrapText="1" indent="1" readingOrder="1"/>
    </xf>
    <xf numFmtId="0" fontId="11" fillId="3" borderId="12" applyAlignment="1" pivotButton="0" quotePrefix="0" xfId="0">
      <alignment horizontal="left" vertical="center" wrapText="1" indent="1" readingOrder="1"/>
    </xf>
    <xf numFmtId="165" fontId="11" fillId="6" borderId="13" applyAlignment="1" pivotButton="0" quotePrefix="0" xfId="0">
      <alignment horizontal="left" vertical="center" wrapText="1" indent="1" readingOrder="1"/>
    </xf>
    <xf numFmtId="165" fontId="11" fillId="6" borderId="10" applyAlignment="1" pivotButton="0" quotePrefix="0" xfId="0">
      <alignment horizontal="left" vertical="center" wrapText="1" indent="1" readingOrder="1"/>
    </xf>
    <xf numFmtId="0" fontId="11" fillId="3" borderId="10" applyAlignment="1" pivotButton="0" quotePrefix="0" xfId="0">
      <alignment horizontal="left" vertical="center" wrapText="1" indent="1" readingOrder="1"/>
    </xf>
    <xf numFmtId="165" fontId="4" fillId="3" borderId="14" applyAlignment="1" pivotButton="0" quotePrefix="0" xfId="0">
      <alignment horizontal="left" vertical="center" indent="1"/>
    </xf>
    <xf numFmtId="165" fontId="4" fillId="3" borderId="15" applyAlignment="1" pivotButton="0" quotePrefix="0" xfId="0">
      <alignment horizontal="left" vertical="center"/>
    </xf>
    <xf numFmtId="0" fontId="4" fillId="2" borderId="0" applyAlignment="1" pivotButton="0" quotePrefix="0" xfId="0">
      <alignment vertical="center"/>
    </xf>
    <xf numFmtId="0" fontId="4" fillId="2" borderId="16" applyAlignment="1" pivotButton="0" quotePrefix="0" xfId="0">
      <alignment vertical="center" wrapText="1"/>
    </xf>
    <xf numFmtId="0" fontId="4" fillId="2" borderId="16" applyAlignment="1" pivotButton="0" quotePrefix="0" xfId="0">
      <alignment horizontal="left" vertical="center" wrapText="1" indent="1"/>
    </xf>
    <xf numFmtId="0" fontId="4" fillId="0" borderId="17" applyAlignment="1" pivotButton="0" quotePrefix="0" xfId="0">
      <alignment horizontal="left" vertical="center" indent="1"/>
    </xf>
    <xf numFmtId="0" fontId="22" fillId="0" borderId="18" applyAlignment="1" pivotButton="0" quotePrefix="0" xfId="0">
      <alignment horizontal="left" vertical="center" indent="1"/>
    </xf>
    <xf numFmtId="0" fontId="17" fillId="0" borderId="19" applyAlignment="1" pivotButton="0" quotePrefix="0" xfId="0">
      <alignment horizontal="left" vertical="center" indent="1"/>
    </xf>
    <xf numFmtId="0" fontId="23" fillId="0" borderId="20" applyAlignment="1" pivotButton="0" quotePrefix="0" xfId="0">
      <alignment horizontal="left" vertical="center" indent="1"/>
    </xf>
    <xf numFmtId="0" fontId="18" fillId="0" borderId="19" applyAlignment="1" pivotButton="0" quotePrefix="0" xfId="0">
      <alignment horizontal="left" vertical="center" indent="1"/>
    </xf>
    <xf numFmtId="0" fontId="24" fillId="0" borderId="20" applyAlignment="1" pivotButton="0" quotePrefix="0" xfId="0">
      <alignment horizontal="left" vertical="center" indent="1"/>
    </xf>
    <xf numFmtId="0" fontId="19" fillId="0" borderId="19" applyAlignment="1" pivotButton="0" quotePrefix="0" xfId="0">
      <alignment horizontal="left" vertical="center" indent="1"/>
    </xf>
    <xf numFmtId="0" fontId="25" fillId="0" borderId="20" applyAlignment="1" pivotButton="0" quotePrefix="0" xfId="0">
      <alignment horizontal="left" vertical="center" indent="1"/>
    </xf>
    <xf numFmtId="0" fontId="20" fillId="0" borderId="19" applyAlignment="1" pivotButton="0" quotePrefix="0" xfId="0">
      <alignment horizontal="left" vertical="center" indent="1"/>
    </xf>
    <xf numFmtId="0" fontId="26" fillId="0" borderId="20" applyAlignment="1" pivotButton="0" quotePrefix="0" xfId="0">
      <alignment horizontal="left" vertical="center" indent="1"/>
    </xf>
    <xf numFmtId="0" fontId="21" fillId="0" borderId="21" applyAlignment="1" pivotButton="0" quotePrefix="0" xfId="0">
      <alignment horizontal="left" vertical="center" indent="1"/>
    </xf>
    <xf numFmtId="0" fontId="27" fillId="0" borderId="22" applyAlignment="1" pivotButton="0" quotePrefix="0" xfId="0">
      <alignment horizontal="left" vertical="center" indent="1"/>
    </xf>
    <xf numFmtId="164" fontId="9" fillId="3" borderId="23" applyAlignment="1" pivotButton="0" quotePrefix="0" xfId="0">
      <alignment horizontal="left" vertical="center" wrapText="1" indent="1"/>
    </xf>
    <xf numFmtId="0" fontId="11" fillId="2" borderId="24" applyAlignment="1" pivotButton="0" quotePrefix="0" xfId="0">
      <alignment horizontal="left" vertical="center" wrapText="1" indent="1" readingOrder="1"/>
    </xf>
    <xf numFmtId="0" fontId="4" fillId="0" borderId="25" applyAlignment="1" pivotButton="0" quotePrefix="0" xfId="0">
      <alignment horizontal="left" vertical="center" wrapText="1" indent="1"/>
    </xf>
    <xf numFmtId="164" fontId="9" fillId="4" borderId="26" applyAlignment="1" pivotButton="0" quotePrefix="0" xfId="0">
      <alignment horizontal="left" vertical="center" wrapText="1" indent="1"/>
    </xf>
    <xf numFmtId="0" fontId="11" fillId="3" borderId="27" applyAlignment="1" pivotButton="0" quotePrefix="0" xfId="0">
      <alignment horizontal="left" vertical="center" wrapText="1" indent="1" readingOrder="1"/>
    </xf>
    <xf numFmtId="0" fontId="4" fillId="3" borderId="28" applyAlignment="1" pivotButton="0" quotePrefix="0" xfId="0">
      <alignment horizontal="left" vertical="center" wrapText="1" indent="1"/>
    </xf>
    <xf numFmtId="0" fontId="17" fillId="0" borderId="6" applyAlignment="1" pivotButton="0" quotePrefix="0" xfId="0">
      <alignment horizontal="left" vertical="center" wrapText="1" indent="1"/>
    </xf>
    <xf numFmtId="0" fontId="21" fillId="3" borderId="28" applyAlignment="1" pivotButton="0" quotePrefix="0" xfId="0">
      <alignment horizontal="left" vertical="center" wrapText="1" indent="1"/>
    </xf>
    <xf numFmtId="0" fontId="4" fillId="3" borderId="14" applyAlignment="1" pivotButton="0" quotePrefix="0" xfId="0">
      <alignment horizontal="left" vertical="center" indent="1"/>
    </xf>
    <xf numFmtId="0" fontId="4" fillId="3" borderId="15" applyAlignment="1" pivotButton="0" quotePrefix="0" xfId="0">
      <alignment horizontal="left" vertical="center"/>
    </xf>
    <xf numFmtId="0" fontId="28" fillId="5" borderId="0" applyAlignment="1" pivotButton="0" quotePrefix="0" xfId="6">
      <alignment horizontal="center" vertical="center"/>
    </xf>
    <xf numFmtId="166" fontId="4" fillId="6" borderId="8" applyAlignment="1" pivotButton="0" quotePrefix="0" xfId="0">
      <alignment horizontal="left" vertical="center" wrapText="1" indent="1"/>
    </xf>
    <xf numFmtId="164" fontId="9" fillId="6" borderId="3" applyAlignment="1" pivotButton="0" quotePrefix="0" xfId="0">
      <alignment horizontal="left" vertical="center" wrapText="1" indent="1"/>
    </xf>
    <xf numFmtId="164" fontId="9" fillId="4" borderId="3" applyAlignment="1" pivotButton="0" quotePrefix="0" xfId="0">
      <alignment horizontal="left" vertical="center" wrapText="1" indent="1"/>
    </xf>
    <xf numFmtId="164" fontId="9" fillId="4" borderId="26" applyAlignment="1" pivotButton="0" quotePrefix="0" xfId="0">
      <alignment horizontal="left" vertical="center" wrapText="1" indent="1"/>
    </xf>
    <xf numFmtId="164" fontId="9" fillId="3" borderId="23" applyAlignment="1" pivotButton="0" quotePrefix="0" xfId="0">
      <alignment horizontal="left" vertical="center" wrapText="1" indent="1"/>
    </xf>
    <xf numFmtId="164" fontId="9" fillId="7" borderId="4" applyAlignment="1" pivotButton="0" quotePrefix="0" xfId="0">
      <alignment horizontal="left" vertical="center" wrapText="1" indent="1"/>
    </xf>
    <xf numFmtId="165" fontId="11" fillId="6" borderId="13" applyAlignment="1" pivotButton="0" quotePrefix="0" xfId="0">
      <alignment horizontal="left" vertical="center" wrapText="1" indent="1" readingOrder="1"/>
    </xf>
    <xf numFmtId="165" fontId="11" fillId="3" borderId="10" applyAlignment="1" pivotButton="0" quotePrefix="0" xfId="0">
      <alignment horizontal="left" vertical="center" wrapText="1" indent="1" readingOrder="1"/>
    </xf>
    <xf numFmtId="165" fontId="11" fillId="2" borderId="11" applyAlignment="1" pivotButton="0" quotePrefix="0" xfId="0">
      <alignment horizontal="left" vertical="center" wrapText="1" indent="1" readingOrder="1"/>
    </xf>
    <xf numFmtId="165" fontId="11" fillId="6" borderId="10" applyAlignment="1" pivotButton="0" quotePrefix="0" xfId="0">
      <alignment horizontal="left" vertical="center" wrapText="1" indent="1" readingOrder="1"/>
    </xf>
    <xf numFmtId="0" fontId="30" fillId="10" borderId="0" applyAlignment="1" pivotButton="0" quotePrefix="0" xfId="4">
      <alignment horizontal="center" vertical="center"/>
    </xf>
    <xf numFmtId="165" fontId="4" fillId="3" borderId="14" applyAlignment="1" pivotButton="0" quotePrefix="0" xfId="0">
      <alignment horizontal="left" vertical="center" indent="1"/>
    </xf>
    <xf numFmtId="165" fontId="4" fillId="3" borderId="15" applyAlignment="1" pivotButton="0" quotePrefix="0" xfId="0">
      <alignment horizontal="left"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34&amp;utm_language=DE&amp;utm_source=integrated+content&amp;utm_campaign=/project-calendar-templates&amp;utm_medium=ic+project+calendar+template+49234+de&amp;lpa=ic+project+calendar+template+49234+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JU1096"/>
  <sheetViews>
    <sheetView showGridLines="0" tabSelected="1" zoomScaleNormal="100" workbookViewId="0">
      <pane ySplit="1" topLeftCell="A2" activePane="bottomLeft" state="frozen"/>
      <selection pane="bottomLeft" activeCell="B53" sqref="B53:I53"/>
    </sheetView>
  </sheetViews>
  <sheetFormatPr baseColWidth="8" defaultColWidth="11" defaultRowHeight="12.5"/>
  <cols>
    <col width="3.33203125" customWidth="1" style="4" min="1" max="1"/>
    <col width="11" customWidth="1" style="4" min="2" max="2"/>
    <col width="30.83203125" customWidth="1" style="4" min="3" max="7"/>
    <col width="20.83203125" customWidth="1" style="4" min="8" max="9"/>
    <col width="3.33203125" customWidth="1" style="4" min="10" max="10"/>
    <col width="11" customWidth="1" style="4" min="11" max="16"/>
    <col width="9" customWidth="1" style="4" min="17" max="17"/>
    <col width="11" customWidth="1" style="4" min="18" max="16384"/>
  </cols>
  <sheetData>
    <row r="1" ht="45" customHeight="1" s="9">
      <c r="A1" s="1" t="n"/>
      <c r="B1" s="11" t="inlineStr">
        <is>
          <t>PROJEKTKALENDER-VORLAGE</t>
        </is>
      </c>
      <c r="J1" s="1" t="n"/>
      <c r="K1" s="1"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1" t="n"/>
      <c r="BI1" s="1" t="n"/>
      <c r="BJ1" s="1" t="n"/>
      <c r="BK1" s="1" t="n"/>
      <c r="BL1" s="1" t="n"/>
      <c r="BM1" s="1" t="n"/>
      <c r="BN1" s="1" t="n"/>
      <c r="BO1" s="1" t="n"/>
      <c r="BP1" s="1" t="n"/>
      <c r="BQ1" s="1" t="n"/>
      <c r="BR1" s="1" t="n"/>
      <c r="BS1" s="1" t="n"/>
      <c r="BT1" s="1" t="n"/>
      <c r="BU1" s="1" t="n"/>
      <c r="BV1" s="1" t="n"/>
      <c r="BW1" s="1" t="n"/>
      <c r="BX1" s="1" t="n"/>
      <c r="BY1" s="1" t="n"/>
      <c r="BZ1" s="1" t="n"/>
      <c r="CA1" s="1" t="n"/>
      <c r="CB1" s="1" t="n"/>
      <c r="CC1" s="1" t="n"/>
      <c r="CD1" s="1" t="n"/>
      <c r="CE1" s="1" t="n"/>
      <c r="CF1" s="1" t="n"/>
      <c r="CG1" s="1" t="n"/>
      <c r="CH1" s="1" t="n"/>
      <c r="CI1" s="1" t="n"/>
      <c r="CJ1" s="1" t="n"/>
      <c r="CK1" s="1" t="n"/>
      <c r="CL1" s="1" t="n"/>
      <c r="CM1" s="1" t="n"/>
      <c r="CN1" s="1" t="n"/>
      <c r="CO1" s="1" t="n"/>
      <c r="CP1" s="1" t="n"/>
      <c r="CQ1" s="1" t="n"/>
      <c r="CR1" s="1" t="n"/>
      <c r="CS1" s="1" t="n"/>
      <c r="CT1" s="1" t="n"/>
      <c r="CU1" s="1" t="n"/>
      <c r="CV1" s="1" t="n"/>
      <c r="CW1" s="1" t="n"/>
      <c r="CX1" s="1" t="n"/>
      <c r="CY1" s="1" t="n"/>
      <c r="CZ1" s="1" t="n"/>
      <c r="DA1" s="1" t="n"/>
      <c r="DB1" s="1" t="n"/>
      <c r="DC1" s="1" t="n"/>
      <c r="DD1" s="1" t="n"/>
      <c r="DE1" s="1" t="n"/>
      <c r="DF1" s="1" t="n"/>
      <c r="DG1" s="1" t="n"/>
      <c r="DH1" s="1" t="n"/>
      <c r="DI1" s="1" t="n"/>
      <c r="DJ1" s="1" t="n"/>
      <c r="DK1" s="1" t="n"/>
      <c r="DL1" s="1" t="n"/>
      <c r="DM1" s="1" t="n"/>
      <c r="DN1" s="1" t="n"/>
      <c r="DO1" s="1" t="n"/>
      <c r="DP1" s="1" t="n"/>
      <c r="DQ1" s="1" t="n"/>
      <c r="DR1" s="1" t="n"/>
      <c r="DS1" s="1" t="n"/>
      <c r="DT1" s="1" t="n"/>
      <c r="DU1" s="1" t="n"/>
      <c r="DV1" s="1" t="n"/>
      <c r="DW1" s="1" t="n"/>
      <c r="DX1" s="1" t="n"/>
      <c r="DY1" s="1" t="n"/>
      <c r="DZ1" s="1" t="n"/>
      <c r="EA1" s="1" t="n"/>
      <c r="EB1" s="1" t="n"/>
      <c r="EC1" s="1" t="n"/>
      <c r="ED1" s="1" t="n"/>
      <c r="EE1" s="1" t="n"/>
      <c r="EF1" s="1" t="n"/>
      <c r="EG1" s="1" t="n"/>
      <c r="EH1" s="1" t="n"/>
      <c r="EI1" s="1" t="n"/>
      <c r="EJ1" s="1" t="n"/>
      <c r="EK1" s="1" t="n"/>
      <c r="EL1" s="1" t="n"/>
      <c r="EM1" s="1" t="n"/>
      <c r="EN1" s="1" t="n"/>
      <c r="EO1" s="1" t="n"/>
      <c r="EP1" s="1" t="n"/>
      <c r="EQ1" s="1" t="n"/>
      <c r="ER1" s="1" t="n"/>
      <c r="ES1" s="1" t="n"/>
      <c r="ET1" s="1" t="n"/>
      <c r="EU1" s="1" t="n"/>
      <c r="EV1" s="1" t="n"/>
      <c r="EW1" s="1" t="n"/>
      <c r="EX1" s="1" t="n"/>
      <c r="EY1" s="1" t="n"/>
      <c r="EZ1" s="1" t="n"/>
      <c r="FA1" s="1" t="n"/>
      <c r="FB1" s="1" t="n"/>
      <c r="FC1" s="1" t="n"/>
      <c r="FD1" s="1" t="n"/>
      <c r="FE1" s="1" t="n"/>
      <c r="FF1" s="1" t="n"/>
      <c r="FG1" s="1" t="n"/>
      <c r="FH1" s="1" t="n"/>
      <c r="FI1" s="1" t="n"/>
      <c r="FJ1" s="1" t="n"/>
      <c r="FK1" s="1" t="n"/>
      <c r="FL1" s="1" t="n"/>
      <c r="FM1" s="1" t="n"/>
      <c r="FN1" s="1" t="n"/>
      <c r="FO1" s="1" t="n"/>
      <c r="FP1" s="1" t="n"/>
      <c r="FQ1" s="1" t="n"/>
      <c r="FR1" s="1" t="n"/>
      <c r="FS1" s="1" t="n"/>
      <c r="FT1" s="1" t="n"/>
      <c r="FU1" s="1" t="n"/>
      <c r="FV1" s="1" t="n"/>
      <c r="FW1" s="1" t="n"/>
      <c r="FX1" s="1" t="n"/>
      <c r="FY1" s="1" t="n"/>
      <c r="FZ1" s="1" t="n"/>
      <c r="GA1" s="1" t="n"/>
      <c r="GB1" s="1" t="n"/>
      <c r="GC1" s="1" t="n"/>
      <c r="GD1" s="1" t="n"/>
      <c r="GE1" s="1" t="n"/>
      <c r="GF1" s="1" t="n"/>
      <c r="GG1" s="1" t="n"/>
      <c r="GH1" s="1" t="n"/>
      <c r="GI1" s="1" t="n"/>
      <c r="GJ1" s="1" t="n"/>
      <c r="GK1" s="1" t="n"/>
      <c r="GL1" s="1" t="n"/>
      <c r="GM1" s="1" t="n"/>
      <c r="GN1" s="1" t="n"/>
      <c r="GO1" s="1" t="n"/>
      <c r="GP1" s="1" t="n"/>
      <c r="GQ1" s="1" t="n"/>
      <c r="GR1" s="1" t="n"/>
      <c r="GS1" s="1" t="n"/>
      <c r="GT1" s="1" t="n"/>
      <c r="GU1" s="1" t="n"/>
      <c r="GV1" s="1" t="n"/>
      <c r="GW1" s="1" t="n"/>
      <c r="GX1" s="1" t="n"/>
      <c r="GY1" s="1" t="n"/>
      <c r="GZ1" s="1" t="n"/>
      <c r="HA1" s="1" t="n"/>
      <c r="HB1" s="1" t="n"/>
      <c r="HC1" s="1" t="n"/>
      <c r="HD1" s="1" t="n"/>
      <c r="HE1" s="1" t="n"/>
      <c r="HF1" s="1" t="n"/>
      <c r="HG1" s="1" t="n"/>
      <c r="HH1" s="1" t="n"/>
      <c r="HI1" s="1" t="n"/>
      <c r="HJ1" s="1" t="n"/>
      <c r="HK1" s="1" t="n"/>
      <c r="HL1" s="1" t="n"/>
      <c r="HM1" s="1" t="n"/>
      <c r="HN1" s="1" t="n"/>
      <c r="HO1" s="1" t="n"/>
      <c r="HP1" s="1" t="n"/>
      <c r="HQ1" s="1" t="n"/>
      <c r="HR1" s="1" t="n"/>
      <c r="HS1" s="1" t="n"/>
      <c r="HT1" s="1" t="n"/>
      <c r="HU1" s="1" t="n"/>
      <c r="HV1" s="1" t="n"/>
      <c r="HW1" s="1" t="n"/>
      <c r="HX1" s="1" t="n"/>
      <c r="HY1" s="1" t="n"/>
      <c r="HZ1" s="1" t="n"/>
      <c r="IA1" s="1" t="n"/>
      <c r="IB1" s="1" t="n"/>
      <c r="IC1" s="1" t="n"/>
      <c r="ID1" s="1" t="n"/>
      <c r="IE1" s="1" t="n"/>
      <c r="IF1" s="1" t="n"/>
      <c r="IG1" s="1" t="n"/>
      <c r="IH1" s="1" t="n"/>
      <c r="II1" s="1" t="n"/>
      <c r="IJ1" s="1" t="n"/>
      <c r="IK1" s="1" t="n"/>
      <c r="IL1" s="1" t="n"/>
      <c r="IM1" s="1" t="n"/>
      <c r="IN1" s="1" t="n"/>
      <c r="IO1" s="1" t="n"/>
      <c r="IP1" s="1" t="n"/>
      <c r="IQ1" s="1" t="n"/>
      <c r="IR1" s="1" t="n"/>
      <c r="IS1" s="1" t="n"/>
      <c r="IT1" s="1" t="n"/>
      <c r="IU1" s="1" t="n"/>
      <c r="IV1" s="1" t="n"/>
      <c r="IW1" s="1" t="n"/>
    </row>
    <row r="2" ht="25" customFormat="1" customHeight="1" s="6">
      <c r="A2" s="5" t="n"/>
      <c r="B2" s="5" t="n"/>
      <c r="C2" s="12" t="inlineStr">
        <is>
          <t>PROJEKTNAME</t>
        </is>
      </c>
      <c r="D2" s="10" t="n"/>
      <c r="E2" s="10" t="n"/>
      <c r="F2" s="39" t="inlineStr">
        <is>
          <t>STAKEHOLDER-SCHLÜSSEL</t>
        </is>
      </c>
      <c r="G2" s="40" t="n"/>
      <c r="H2" s="10" t="n"/>
      <c r="I2" s="10"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c r="IP2" s="5" t="n"/>
      <c r="IQ2" s="5" t="n"/>
      <c r="IR2" s="5" t="n"/>
      <c r="IS2" s="5" t="n"/>
      <c r="IT2" s="5" t="n"/>
      <c r="IU2" s="5" t="n"/>
      <c r="IV2" s="5" t="n"/>
      <c r="IW2" s="5" t="n"/>
    </row>
    <row r="3" ht="25" customFormat="1" customHeight="1" s="6" thickBot="1">
      <c r="A3" s="5" t="n"/>
      <c r="B3" s="5" t="n"/>
      <c r="C3" s="61" t="n"/>
      <c r="D3" s="62" t="n"/>
      <c r="F3" s="41" t="inlineStr">
        <is>
          <t>INTERESSENGRUPPE 1</t>
        </is>
      </c>
      <c r="G3" s="42" t="inlineStr">
        <is>
          <t>INTERESSENGRUPPE 7</t>
        </is>
      </c>
      <c r="H3" s="10" t="n"/>
      <c r="I3" s="38" t="n"/>
      <c r="J3" s="5" t="n"/>
      <c r="K3" s="5" t="n"/>
      <c r="L3" s="5" t="n"/>
      <c r="M3" s="5" t="n"/>
      <c r="N3" s="5" t="n"/>
      <c r="O3" s="5" t="n"/>
      <c r="P3" s="5" t="n"/>
      <c r="Q3" s="5" t="n"/>
      <c r="R3" s="5" t="n"/>
      <c r="S3" s="5" t="n"/>
      <c r="T3" s="5" t="n"/>
      <c r="U3" s="5" t="n"/>
      <c r="V3" s="5" t="n"/>
      <c r="W3" s="5" t="n"/>
      <c r="X3" s="5" t="n"/>
      <c r="Y3" s="5" t="n"/>
      <c r="Z3" s="5" t="n"/>
      <c r="AA3" s="5" t="n"/>
      <c r="AB3" s="5" t="n"/>
      <c r="AC3" s="5" t="n"/>
      <c r="AD3" s="5" t="n"/>
      <c r="AE3" s="5" t="n"/>
      <c r="AF3" s="5" t="n"/>
      <c r="AG3" s="5" t="n"/>
      <c r="AH3" s="5" t="n"/>
      <c r="AI3" s="5" t="n"/>
      <c r="AJ3" s="5" t="n"/>
      <c r="AK3" s="5" t="n"/>
      <c r="AL3" s="5" t="n"/>
      <c r="AM3" s="5" t="n"/>
      <c r="AN3" s="5" t="n"/>
      <c r="AO3" s="5" t="n"/>
      <c r="AP3" s="5" t="n"/>
      <c r="AQ3" s="5" t="n"/>
      <c r="AR3" s="5" t="n"/>
      <c r="AS3" s="5" t="n"/>
      <c r="AT3" s="5" t="n"/>
      <c r="AU3" s="5" t="n"/>
      <c r="AV3" s="5" t="n"/>
      <c r="AW3" s="5" t="n"/>
      <c r="AX3" s="5" t="n"/>
      <c r="AY3" s="5" t="n"/>
      <c r="AZ3" s="5" t="n"/>
      <c r="BA3" s="5" t="n"/>
      <c r="BB3" s="5" t="n"/>
      <c r="BC3" s="5" t="n"/>
      <c r="BD3" s="5" t="n"/>
      <c r="BE3" s="5" t="n"/>
      <c r="BF3" s="5" t="n"/>
      <c r="BG3" s="5" t="n"/>
      <c r="BH3" s="5" t="n"/>
      <c r="BI3" s="5" t="n"/>
      <c r="BJ3" s="5" t="n"/>
      <c r="BK3" s="5" t="n"/>
      <c r="BL3" s="5" t="n"/>
      <c r="BM3" s="5" t="n"/>
      <c r="BN3" s="5" t="n"/>
      <c r="BO3" s="5" t="n"/>
      <c r="BP3" s="5" t="n"/>
      <c r="BQ3" s="5" t="n"/>
      <c r="BR3" s="5" t="n"/>
      <c r="BS3" s="5" t="n"/>
      <c r="BT3" s="5" t="n"/>
      <c r="BU3" s="5" t="n"/>
      <c r="BV3" s="5" t="n"/>
      <c r="BW3" s="5" t="n"/>
      <c r="BX3" s="5" t="n"/>
      <c r="BY3" s="5" t="n"/>
      <c r="BZ3" s="5" t="n"/>
      <c r="CA3" s="5" t="n"/>
      <c r="CB3" s="5" t="n"/>
      <c r="CC3" s="5" t="n"/>
      <c r="CD3" s="5" t="n"/>
      <c r="CE3" s="5" t="n"/>
      <c r="CF3" s="5" t="n"/>
      <c r="CG3" s="5" t="n"/>
      <c r="CH3" s="5" t="n"/>
      <c r="CI3" s="5" t="n"/>
      <c r="CJ3" s="5" t="n"/>
      <c r="CK3" s="5" t="n"/>
      <c r="CL3" s="5" t="n"/>
      <c r="CM3" s="5" t="n"/>
      <c r="CN3" s="5" t="n"/>
      <c r="CO3" s="5" t="n"/>
      <c r="CP3" s="5" t="n"/>
      <c r="CQ3" s="5" t="n"/>
      <c r="CR3" s="5" t="n"/>
      <c r="CS3" s="5" t="n"/>
      <c r="CT3" s="5" t="n"/>
      <c r="CU3" s="5" t="n"/>
      <c r="CV3" s="5" t="n"/>
      <c r="CW3" s="5" t="n"/>
      <c r="CX3" s="5" t="n"/>
      <c r="CY3" s="5" t="n"/>
      <c r="CZ3" s="5" t="n"/>
      <c r="DA3" s="5" t="n"/>
      <c r="DB3" s="5" t="n"/>
      <c r="DC3" s="5" t="n"/>
      <c r="DD3" s="5" t="n"/>
      <c r="DE3" s="5" t="n"/>
      <c r="DF3" s="5" t="n"/>
      <c r="DG3" s="5" t="n"/>
      <c r="DH3" s="5" t="n"/>
      <c r="DI3" s="5" t="n"/>
      <c r="DJ3" s="5" t="n"/>
      <c r="DK3" s="5" t="n"/>
      <c r="DL3" s="5" t="n"/>
      <c r="DM3" s="5" t="n"/>
      <c r="DN3" s="5" t="n"/>
      <c r="DO3" s="5" t="n"/>
      <c r="DP3" s="5" t="n"/>
      <c r="DQ3" s="5" t="n"/>
      <c r="DR3" s="5" t="n"/>
      <c r="DS3" s="5" t="n"/>
      <c r="DT3" s="5" t="n"/>
      <c r="DU3" s="5" t="n"/>
      <c r="DV3" s="5" t="n"/>
      <c r="DW3" s="5" t="n"/>
      <c r="DX3" s="5" t="n"/>
      <c r="DY3" s="5" t="n"/>
      <c r="DZ3" s="5" t="n"/>
      <c r="EA3" s="5" t="n"/>
      <c r="EB3" s="5" t="n"/>
      <c r="EC3" s="5" t="n"/>
      <c r="ED3" s="5" t="n"/>
      <c r="EE3" s="5" t="n"/>
      <c r="EF3" s="5" t="n"/>
      <c r="EG3" s="5" t="n"/>
      <c r="EH3" s="5" t="n"/>
      <c r="EI3" s="5" t="n"/>
      <c r="EJ3" s="5" t="n"/>
      <c r="EK3" s="5" t="n"/>
      <c r="EL3" s="5" t="n"/>
      <c r="EM3" s="5" t="n"/>
      <c r="EN3" s="5" t="n"/>
      <c r="EO3" s="5" t="n"/>
      <c r="EP3" s="5" t="n"/>
      <c r="EQ3" s="5" t="n"/>
      <c r="ER3" s="5" t="n"/>
      <c r="ES3" s="5" t="n"/>
      <c r="ET3" s="5" t="n"/>
      <c r="EU3" s="5" t="n"/>
      <c r="EV3" s="5" t="n"/>
      <c r="EW3" s="5" t="n"/>
      <c r="EX3" s="5" t="n"/>
      <c r="EY3" s="5" t="n"/>
      <c r="EZ3" s="5" t="n"/>
      <c r="FA3" s="5" t="n"/>
      <c r="FB3" s="5" t="n"/>
      <c r="FC3" s="5" t="n"/>
      <c r="FD3" s="5" t="n"/>
      <c r="FE3" s="5" t="n"/>
      <c r="FF3" s="5" t="n"/>
      <c r="FG3" s="5" t="n"/>
      <c r="FH3" s="5" t="n"/>
      <c r="FI3" s="5" t="n"/>
      <c r="FJ3" s="5" t="n"/>
      <c r="FK3" s="5" t="n"/>
      <c r="FL3" s="5" t="n"/>
      <c r="FM3" s="5" t="n"/>
      <c r="FN3" s="5" t="n"/>
      <c r="FO3" s="5" t="n"/>
      <c r="FP3" s="5" t="n"/>
      <c r="FQ3" s="5" t="n"/>
      <c r="FR3" s="5" t="n"/>
      <c r="FS3" s="5" t="n"/>
      <c r="FT3" s="5" t="n"/>
      <c r="FU3" s="5" t="n"/>
      <c r="FV3" s="5" t="n"/>
      <c r="FW3" s="5" t="n"/>
      <c r="FX3" s="5" t="n"/>
      <c r="FY3" s="5" t="n"/>
      <c r="FZ3" s="5" t="n"/>
      <c r="GA3" s="5" t="n"/>
      <c r="GB3" s="5" t="n"/>
      <c r="GC3" s="5" t="n"/>
      <c r="GD3" s="5" t="n"/>
      <c r="GE3" s="5" t="n"/>
      <c r="GF3" s="5" t="n"/>
      <c r="GG3" s="5" t="n"/>
      <c r="GH3" s="5" t="n"/>
      <c r="GI3" s="5" t="n"/>
      <c r="GJ3" s="5" t="n"/>
      <c r="GK3" s="5" t="n"/>
      <c r="GL3" s="5" t="n"/>
      <c r="GM3" s="5" t="n"/>
      <c r="GN3" s="5" t="n"/>
      <c r="GO3" s="5" t="n"/>
      <c r="GP3" s="5" t="n"/>
      <c r="GQ3" s="5" t="n"/>
      <c r="GR3" s="5" t="n"/>
      <c r="GS3" s="5" t="n"/>
      <c r="GT3" s="5" t="n"/>
      <c r="GU3" s="5" t="n"/>
      <c r="GV3" s="5" t="n"/>
      <c r="GW3" s="5" t="n"/>
      <c r="GX3" s="5" t="n"/>
      <c r="GY3" s="5" t="n"/>
      <c r="GZ3" s="5" t="n"/>
      <c r="HA3" s="5" t="n"/>
      <c r="HB3" s="5" t="n"/>
      <c r="HC3" s="5" t="n"/>
      <c r="HD3" s="5" t="n"/>
      <c r="HE3" s="5" t="n"/>
      <c r="HF3" s="5" t="n"/>
      <c r="HG3" s="5" t="n"/>
      <c r="HH3" s="5" t="n"/>
      <c r="HI3" s="5" t="n"/>
      <c r="HJ3" s="5" t="n"/>
      <c r="HK3" s="5" t="n"/>
      <c r="HL3" s="5" t="n"/>
      <c r="HM3" s="5" t="n"/>
      <c r="HN3" s="5" t="n"/>
      <c r="HO3" s="5" t="n"/>
      <c r="HP3" s="5" t="n"/>
      <c r="HQ3" s="5" t="n"/>
      <c r="HR3" s="5" t="n"/>
      <c r="HS3" s="5" t="n"/>
      <c r="HT3" s="5" t="n"/>
      <c r="HU3" s="5" t="n"/>
      <c r="HV3" s="5" t="n"/>
      <c r="HW3" s="5" t="n"/>
      <c r="HX3" s="5" t="n"/>
      <c r="HY3" s="5" t="n"/>
      <c r="HZ3" s="5" t="n"/>
      <c r="IA3" s="5" t="n"/>
      <c r="IB3" s="5" t="n"/>
      <c r="IC3" s="5" t="n"/>
      <c r="ID3" s="5" t="n"/>
      <c r="IE3" s="5" t="n"/>
      <c r="IF3" s="5" t="n"/>
      <c r="IG3" s="5" t="n"/>
      <c r="IH3" s="5" t="n"/>
      <c r="II3" s="5" t="n"/>
      <c r="IJ3" s="5" t="n"/>
      <c r="IK3" s="5" t="n"/>
      <c r="IL3" s="5" t="n"/>
      <c r="IM3" s="5" t="n"/>
      <c r="IN3" s="5" t="n"/>
      <c r="IO3" s="5" t="n"/>
      <c r="IP3" s="5" t="n"/>
      <c r="IQ3" s="5" t="n"/>
      <c r="IR3" s="5" t="n"/>
      <c r="IS3" s="5" t="n"/>
      <c r="IT3" s="5" t="n"/>
      <c r="IU3" s="5" t="n"/>
      <c r="IV3" s="5" t="n"/>
      <c r="IW3" s="5" t="n"/>
    </row>
    <row r="4" ht="25" customFormat="1" customHeight="1" s="6">
      <c r="A4" s="5" t="n"/>
      <c r="B4" s="5" t="n"/>
      <c r="C4" s="12" t="inlineStr">
        <is>
          <t>PROJEKTLEITER</t>
        </is>
      </c>
      <c r="D4" s="10" t="n"/>
      <c r="F4" s="43" t="inlineStr">
        <is>
          <t>STAKEHOLDER 2</t>
        </is>
      </c>
      <c r="G4" s="44" t="inlineStr">
        <is>
          <t>INTERESSENGRUPPE 8</t>
        </is>
      </c>
      <c r="H4" s="10" t="n"/>
      <c r="I4" s="38" t="n"/>
      <c r="J4" s="5" t="n"/>
      <c r="K4" s="5" t="n"/>
      <c r="L4" s="5" t="n"/>
      <c r="M4" s="5" t="n"/>
      <c r="N4" s="5" t="n"/>
      <c r="O4" s="5" t="n"/>
      <c r="P4" s="5" t="n"/>
      <c r="Q4" s="5" t="n"/>
      <c r="R4" s="5" t="n"/>
      <c r="S4" s="5" t="n"/>
      <c r="T4" s="5" t="n"/>
      <c r="U4" s="5" t="n"/>
      <c r="V4" s="5" t="n"/>
      <c r="W4" s="5" t="n"/>
      <c r="X4" s="5" t="n"/>
      <c r="Y4" s="5" t="n"/>
      <c r="Z4" s="5" t="n"/>
      <c r="AA4" s="5" t="n"/>
      <c r="AB4" s="5" t="n"/>
      <c r="AC4" s="5" t="n"/>
      <c r="AD4" s="5" t="n"/>
      <c r="AE4" s="5" t="n"/>
      <c r="AF4" s="5" t="n"/>
      <c r="AG4" s="5" t="n"/>
      <c r="AH4" s="5" t="n"/>
      <c r="AI4" s="5" t="n"/>
      <c r="AJ4" s="5" t="n"/>
      <c r="AK4" s="5" t="n"/>
      <c r="AL4" s="5" t="n"/>
      <c r="AM4" s="5" t="n"/>
      <c r="AN4" s="5" t="n"/>
      <c r="AO4" s="5" t="n"/>
      <c r="AP4" s="5" t="n"/>
      <c r="AQ4" s="5" t="n"/>
      <c r="AR4" s="5" t="n"/>
      <c r="AS4" s="5" t="n"/>
      <c r="AT4" s="5" t="n"/>
      <c r="AU4" s="5" t="n"/>
      <c r="AV4" s="5" t="n"/>
      <c r="AW4" s="5" t="n"/>
      <c r="AX4" s="5" t="n"/>
      <c r="AY4" s="5" t="n"/>
      <c r="AZ4" s="5" t="n"/>
      <c r="BA4" s="5" t="n"/>
      <c r="BB4" s="5" t="n"/>
      <c r="BC4" s="5" t="n"/>
      <c r="BD4" s="5" t="n"/>
      <c r="BE4" s="5" t="n"/>
      <c r="BF4" s="5" t="n"/>
      <c r="BG4" s="5" t="n"/>
      <c r="BH4" s="5" t="n"/>
      <c r="BI4" s="5" t="n"/>
      <c r="BJ4" s="5" t="n"/>
      <c r="BK4" s="5" t="n"/>
      <c r="BL4" s="5" t="n"/>
      <c r="BM4" s="5" t="n"/>
      <c r="BN4" s="5" t="n"/>
      <c r="BO4" s="5" t="n"/>
      <c r="BP4" s="5" t="n"/>
      <c r="BQ4" s="5" t="n"/>
      <c r="BR4" s="5" t="n"/>
      <c r="BS4" s="5" t="n"/>
      <c r="BT4" s="5" t="n"/>
      <c r="BU4" s="5" t="n"/>
      <c r="BV4" s="5" t="n"/>
      <c r="BW4" s="5" t="n"/>
      <c r="BX4" s="5" t="n"/>
      <c r="BY4" s="5" t="n"/>
      <c r="BZ4" s="5" t="n"/>
      <c r="CA4" s="5" t="n"/>
      <c r="CB4" s="5" t="n"/>
      <c r="CC4" s="5" t="n"/>
      <c r="CD4" s="5" t="n"/>
      <c r="CE4" s="5" t="n"/>
      <c r="CF4" s="5" t="n"/>
      <c r="CG4" s="5" t="n"/>
      <c r="CH4" s="5" t="n"/>
      <c r="CI4" s="5" t="n"/>
      <c r="CJ4" s="5" t="n"/>
      <c r="CK4" s="5" t="n"/>
      <c r="CL4" s="5" t="n"/>
      <c r="CM4" s="5" t="n"/>
      <c r="CN4" s="5" t="n"/>
      <c r="CO4" s="5" t="n"/>
      <c r="CP4" s="5" t="n"/>
      <c r="CQ4" s="5" t="n"/>
      <c r="CR4" s="5" t="n"/>
      <c r="CS4" s="5" t="n"/>
      <c r="CT4" s="5" t="n"/>
      <c r="CU4" s="5" t="n"/>
      <c r="CV4" s="5" t="n"/>
      <c r="CW4" s="5" t="n"/>
      <c r="CX4" s="5" t="n"/>
      <c r="CY4" s="5" t="n"/>
      <c r="CZ4" s="5" t="n"/>
      <c r="DA4" s="5" t="n"/>
      <c r="DB4" s="5" t="n"/>
      <c r="DC4" s="5" t="n"/>
      <c r="DD4" s="5" t="n"/>
      <c r="DE4" s="5" t="n"/>
      <c r="DF4" s="5" t="n"/>
      <c r="DG4" s="5" t="n"/>
      <c r="DH4" s="5" t="n"/>
      <c r="DI4" s="5" t="n"/>
      <c r="DJ4" s="5" t="n"/>
      <c r="DK4" s="5" t="n"/>
      <c r="DL4" s="5" t="n"/>
      <c r="DM4" s="5" t="n"/>
      <c r="DN4" s="5" t="n"/>
      <c r="DO4" s="5" t="n"/>
      <c r="DP4" s="5" t="n"/>
      <c r="DQ4" s="5" t="n"/>
      <c r="DR4" s="5" t="n"/>
      <c r="DS4" s="5" t="n"/>
      <c r="DT4" s="5" t="n"/>
      <c r="DU4" s="5" t="n"/>
      <c r="DV4" s="5" t="n"/>
      <c r="DW4" s="5" t="n"/>
      <c r="DX4" s="5" t="n"/>
      <c r="DY4" s="5" t="n"/>
      <c r="DZ4" s="5" t="n"/>
      <c r="EA4" s="5" t="n"/>
      <c r="EB4" s="5" t="n"/>
      <c r="EC4" s="5" t="n"/>
      <c r="ED4" s="5" t="n"/>
      <c r="EE4" s="5" t="n"/>
      <c r="EF4" s="5" t="n"/>
      <c r="EG4" s="5" t="n"/>
      <c r="EH4" s="5" t="n"/>
      <c r="EI4" s="5" t="n"/>
      <c r="EJ4" s="5" t="n"/>
      <c r="EK4" s="5" t="n"/>
      <c r="EL4" s="5" t="n"/>
      <c r="EM4" s="5" t="n"/>
      <c r="EN4" s="5" t="n"/>
      <c r="EO4" s="5" t="n"/>
      <c r="EP4" s="5" t="n"/>
      <c r="EQ4" s="5" t="n"/>
      <c r="ER4" s="5" t="n"/>
      <c r="ES4" s="5" t="n"/>
      <c r="ET4" s="5" t="n"/>
      <c r="EU4" s="5" t="n"/>
      <c r="EV4" s="5" t="n"/>
      <c r="EW4" s="5" t="n"/>
      <c r="EX4" s="5" t="n"/>
      <c r="EY4" s="5" t="n"/>
      <c r="EZ4" s="5" t="n"/>
      <c r="FA4" s="5" t="n"/>
      <c r="FB4" s="5" t="n"/>
      <c r="FC4" s="5" t="n"/>
      <c r="FD4" s="5" t="n"/>
      <c r="FE4" s="5" t="n"/>
      <c r="FF4" s="5" t="n"/>
      <c r="FG4" s="5" t="n"/>
      <c r="FH4" s="5" t="n"/>
      <c r="FI4" s="5" t="n"/>
      <c r="FJ4" s="5" t="n"/>
      <c r="FK4" s="5" t="n"/>
      <c r="FL4" s="5" t="n"/>
      <c r="FM4" s="5" t="n"/>
      <c r="FN4" s="5" t="n"/>
      <c r="FO4" s="5" t="n"/>
      <c r="FP4" s="5" t="n"/>
      <c r="FQ4" s="5" t="n"/>
      <c r="FR4" s="5" t="n"/>
      <c r="FS4" s="5" t="n"/>
      <c r="FT4" s="5" t="n"/>
      <c r="FU4" s="5" t="n"/>
      <c r="FV4" s="5" t="n"/>
      <c r="FW4" s="5" t="n"/>
      <c r="FX4" s="5" t="n"/>
      <c r="FY4" s="5" t="n"/>
      <c r="FZ4" s="5" t="n"/>
      <c r="GA4" s="5" t="n"/>
      <c r="GB4" s="5" t="n"/>
      <c r="GC4" s="5" t="n"/>
      <c r="GD4" s="5" t="n"/>
      <c r="GE4" s="5" t="n"/>
      <c r="GF4" s="5" t="n"/>
      <c r="GG4" s="5" t="n"/>
      <c r="GH4" s="5" t="n"/>
      <c r="GI4" s="5" t="n"/>
      <c r="GJ4" s="5" t="n"/>
      <c r="GK4" s="5" t="n"/>
      <c r="GL4" s="5" t="n"/>
      <c r="GM4" s="5" t="n"/>
      <c r="GN4" s="5" t="n"/>
      <c r="GO4" s="5" t="n"/>
      <c r="GP4" s="5" t="n"/>
      <c r="GQ4" s="5" t="n"/>
      <c r="GR4" s="5" t="n"/>
      <c r="GS4" s="5" t="n"/>
      <c r="GT4" s="5" t="n"/>
      <c r="GU4" s="5" t="n"/>
      <c r="GV4" s="5" t="n"/>
      <c r="GW4" s="5" t="n"/>
      <c r="GX4" s="5" t="n"/>
      <c r="GY4" s="5" t="n"/>
      <c r="GZ4" s="5" t="n"/>
      <c r="HA4" s="5" t="n"/>
      <c r="HB4" s="5" t="n"/>
      <c r="HC4" s="5" t="n"/>
      <c r="HD4" s="5" t="n"/>
      <c r="HE4" s="5" t="n"/>
      <c r="HF4" s="5" t="n"/>
      <c r="HG4" s="5" t="n"/>
      <c r="HH4" s="5" t="n"/>
      <c r="HI4" s="5" t="n"/>
      <c r="HJ4" s="5" t="n"/>
      <c r="HK4" s="5" t="n"/>
      <c r="HL4" s="5" t="n"/>
      <c r="HM4" s="5" t="n"/>
      <c r="HN4" s="5" t="n"/>
      <c r="HO4" s="5" t="n"/>
      <c r="HP4" s="5" t="n"/>
      <c r="HQ4" s="5" t="n"/>
      <c r="HR4" s="5" t="n"/>
      <c r="HS4" s="5" t="n"/>
      <c r="HT4" s="5" t="n"/>
      <c r="HU4" s="5" t="n"/>
      <c r="HV4" s="5" t="n"/>
      <c r="HW4" s="5" t="n"/>
      <c r="HX4" s="5" t="n"/>
      <c r="HY4" s="5" t="n"/>
      <c r="HZ4" s="5" t="n"/>
      <c r="IA4" s="5" t="n"/>
      <c r="IB4" s="5" t="n"/>
      <c r="IC4" s="5" t="n"/>
      <c r="ID4" s="5" t="n"/>
      <c r="IE4" s="5" t="n"/>
      <c r="IF4" s="5" t="n"/>
      <c r="IG4" s="5" t="n"/>
      <c r="IH4" s="5" t="n"/>
      <c r="II4" s="5" t="n"/>
      <c r="IJ4" s="5" t="n"/>
      <c r="IK4" s="5" t="n"/>
      <c r="IL4" s="5" t="n"/>
      <c r="IM4" s="5" t="n"/>
      <c r="IN4" s="5" t="n"/>
      <c r="IO4" s="5" t="n"/>
      <c r="IP4" s="5" t="n"/>
      <c r="IQ4" s="5" t="n"/>
      <c r="IR4" s="5" t="n"/>
      <c r="IS4" s="5" t="n"/>
      <c r="IT4" s="5" t="n"/>
      <c r="IU4" s="5" t="n"/>
      <c r="IV4" s="5" t="n"/>
      <c r="IW4" s="5" t="n"/>
    </row>
    <row r="5" ht="25" customFormat="1" customHeight="1" s="6" thickBot="1">
      <c r="A5" s="5" t="n"/>
      <c r="B5" s="5" t="n"/>
      <c r="C5" s="61" t="n"/>
      <c r="D5" s="62" t="n"/>
      <c r="F5" s="45" t="inlineStr">
        <is>
          <t>INTERESSENGRUPPE 3</t>
        </is>
      </c>
      <c r="G5" s="46" t="inlineStr">
        <is>
          <t>INTERESSENGRUPPE 9</t>
        </is>
      </c>
      <c r="H5" s="10" t="n"/>
      <c r="I5" s="38" t="n"/>
      <c r="J5" s="5" t="n"/>
      <c r="K5" s="5" t="n"/>
      <c r="L5" s="5" t="n"/>
      <c r="M5" s="5" t="n"/>
      <c r="N5" s="5" t="n"/>
      <c r="O5" s="5" t="n"/>
      <c r="P5" s="5" t="n"/>
      <c r="Q5" s="5"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c r="IO5" s="5" t="n"/>
      <c r="IP5" s="5" t="n"/>
      <c r="IQ5" s="5" t="n"/>
      <c r="IR5" s="5" t="n"/>
      <c r="IS5" s="5" t="n"/>
      <c r="IT5" s="5" t="n"/>
      <c r="IU5" s="5" t="n"/>
      <c r="IV5" s="5" t="n"/>
      <c r="IW5" s="5" t="n"/>
    </row>
    <row r="6" ht="25" customFormat="1" customHeight="1" s="6">
      <c r="A6" s="5" t="n"/>
      <c r="B6" s="5" t="n"/>
      <c r="C6" s="12" t="inlineStr">
        <is>
          <t>STARTDATUM</t>
        </is>
      </c>
      <c r="D6" s="10" t="n"/>
      <c r="E6" s="10" t="n"/>
      <c r="F6" s="47" t="inlineStr">
        <is>
          <t>INTERESSENGRUPPE 4</t>
        </is>
      </c>
      <c r="G6" s="48" t="inlineStr">
        <is>
          <t>INTERESSENGRUPPE 10</t>
        </is>
      </c>
      <c r="H6" s="10" t="n"/>
      <c r="I6" s="10" t="n"/>
      <c r="J6" s="5" t="n"/>
      <c r="K6" s="5" t="n"/>
      <c r="L6" s="5" t="n"/>
      <c r="M6" s="5" t="n"/>
      <c r="N6" s="5" t="n"/>
      <c r="O6" s="5" t="n"/>
      <c r="P6" s="5" t="n"/>
      <c r="Q6" s="5" t="n"/>
      <c r="R6" s="5" t="n"/>
      <c r="S6" s="5" t="n"/>
      <c r="T6" s="5" t="n"/>
      <c r="U6" s="5" t="n"/>
      <c r="V6" s="5" t="n"/>
      <c r="W6" s="5" t="n"/>
      <c r="X6" s="5" t="n"/>
      <c r="Y6" s="5" t="n"/>
      <c r="Z6" s="5" t="n"/>
      <c r="AA6" s="5" t="n"/>
      <c r="AB6" s="5" t="n"/>
      <c r="AC6" s="5" t="n"/>
      <c r="AD6" s="5" t="n"/>
      <c r="AE6" s="5" t="n"/>
      <c r="AF6" s="5" t="n"/>
      <c r="AG6" s="5" t="n"/>
      <c r="AH6" s="5" t="n"/>
      <c r="AI6" s="5" t="n"/>
      <c r="AJ6" s="5" t="n"/>
      <c r="AK6" s="5" t="n"/>
      <c r="AL6" s="5" t="n"/>
      <c r="AM6" s="5" t="n"/>
      <c r="AN6" s="5" t="n"/>
      <c r="AO6" s="5" t="n"/>
      <c r="AP6" s="5" t="n"/>
      <c r="AQ6" s="5" t="n"/>
      <c r="AR6" s="5" t="n"/>
      <c r="AS6" s="5" t="n"/>
      <c r="AT6" s="5" t="n"/>
      <c r="AU6" s="5" t="n"/>
      <c r="AV6" s="5" t="n"/>
      <c r="AW6" s="5" t="n"/>
      <c r="AX6" s="5" t="n"/>
      <c r="AY6" s="5" t="n"/>
      <c r="AZ6" s="5" t="n"/>
      <c r="BA6" s="5" t="n"/>
      <c r="BB6" s="5" t="n"/>
      <c r="BC6" s="5" t="n"/>
      <c r="BD6" s="5" t="n"/>
      <c r="BE6" s="5" t="n"/>
      <c r="BF6" s="5" t="n"/>
      <c r="BG6" s="5" t="n"/>
      <c r="BH6" s="5" t="n"/>
      <c r="BI6" s="5" t="n"/>
      <c r="BJ6" s="5" t="n"/>
      <c r="BK6" s="5" t="n"/>
      <c r="BL6" s="5" t="n"/>
      <c r="BM6" s="5" t="n"/>
      <c r="BN6" s="5" t="n"/>
      <c r="BO6" s="5" t="n"/>
      <c r="BP6" s="5" t="n"/>
      <c r="BQ6" s="5" t="n"/>
      <c r="BR6" s="5" t="n"/>
      <c r="BS6" s="5" t="n"/>
      <c r="BT6" s="5" t="n"/>
      <c r="BU6" s="5" t="n"/>
      <c r="BV6" s="5" t="n"/>
      <c r="BW6" s="5" t="n"/>
      <c r="BX6" s="5" t="n"/>
      <c r="BY6" s="5" t="n"/>
      <c r="BZ6" s="5" t="n"/>
      <c r="CA6" s="5" t="n"/>
      <c r="CB6" s="5" t="n"/>
      <c r="CC6" s="5" t="n"/>
      <c r="CD6" s="5" t="n"/>
      <c r="CE6" s="5" t="n"/>
      <c r="CF6" s="5" t="n"/>
      <c r="CG6" s="5" t="n"/>
      <c r="CH6" s="5" t="n"/>
      <c r="CI6" s="5" t="n"/>
      <c r="CJ6" s="5" t="n"/>
      <c r="CK6" s="5" t="n"/>
      <c r="CL6" s="5" t="n"/>
      <c r="CM6" s="5" t="n"/>
      <c r="CN6" s="5" t="n"/>
      <c r="CO6" s="5" t="n"/>
      <c r="CP6" s="5" t="n"/>
      <c r="CQ6" s="5" t="n"/>
      <c r="CR6" s="5" t="n"/>
      <c r="CS6" s="5" t="n"/>
      <c r="CT6" s="5" t="n"/>
      <c r="CU6" s="5" t="n"/>
      <c r="CV6" s="5" t="n"/>
      <c r="CW6" s="5" t="n"/>
      <c r="CX6" s="5" t="n"/>
      <c r="CY6" s="5" t="n"/>
      <c r="CZ6" s="5" t="n"/>
      <c r="DA6" s="5" t="n"/>
      <c r="DB6" s="5" t="n"/>
      <c r="DC6" s="5" t="n"/>
      <c r="DD6" s="5" t="n"/>
      <c r="DE6" s="5" t="n"/>
      <c r="DF6" s="5" t="n"/>
      <c r="DG6" s="5" t="n"/>
      <c r="DH6" s="5" t="n"/>
      <c r="DI6" s="5" t="n"/>
      <c r="DJ6" s="5" t="n"/>
      <c r="DK6" s="5" t="n"/>
      <c r="DL6" s="5" t="n"/>
      <c r="DM6" s="5" t="n"/>
      <c r="DN6" s="5" t="n"/>
      <c r="DO6" s="5" t="n"/>
      <c r="DP6" s="5" t="n"/>
      <c r="DQ6" s="5" t="n"/>
      <c r="DR6" s="5" t="n"/>
      <c r="DS6" s="5" t="n"/>
      <c r="DT6" s="5" t="n"/>
      <c r="DU6" s="5" t="n"/>
      <c r="DV6" s="5" t="n"/>
      <c r="DW6" s="5" t="n"/>
      <c r="DX6" s="5" t="n"/>
      <c r="DY6" s="5" t="n"/>
      <c r="DZ6" s="5" t="n"/>
      <c r="EA6" s="5" t="n"/>
      <c r="EB6" s="5" t="n"/>
      <c r="EC6" s="5" t="n"/>
      <c r="ED6" s="5" t="n"/>
      <c r="EE6" s="5" t="n"/>
      <c r="EF6" s="5" t="n"/>
      <c r="EG6" s="5" t="n"/>
      <c r="EH6" s="5" t="n"/>
      <c r="EI6" s="5" t="n"/>
      <c r="EJ6" s="5" t="n"/>
      <c r="EK6" s="5" t="n"/>
      <c r="EL6" s="5" t="n"/>
      <c r="EM6" s="5" t="n"/>
      <c r="EN6" s="5" t="n"/>
      <c r="EO6" s="5" t="n"/>
      <c r="EP6" s="5" t="n"/>
      <c r="EQ6" s="5" t="n"/>
      <c r="ER6" s="5" t="n"/>
      <c r="ES6" s="5" t="n"/>
      <c r="ET6" s="5" t="n"/>
      <c r="EU6" s="5" t="n"/>
      <c r="EV6" s="5" t="n"/>
      <c r="EW6" s="5" t="n"/>
      <c r="EX6" s="5" t="n"/>
      <c r="EY6" s="5" t="n"/>
      <c r="EZ6" s="5" t="n"/>
      <c r="FA6" s="5" t="n"/>
      <c r="FB6" s="5" t="n"/>
      <c r="FC6" s="5" t="n"/>
      <c r="FD6" s="5" t="n"/>
      <c r="FE6" s="5" t="n"/>
      <c r="FF6" s="5" t="n"/>
      <c r="FG6" s="5" t="n"/>
      <c r="FH6" s="5" t="n"/>
      <c r="FI6" s="5" t="n"/>
      <c r="FJ6" s="5" t="n"/>
      <c r="FK6" s="5" t="n"/>
      <c r="FL6" s="5" t="n"/>
      <c r="FM6" s="5" t="n"/>
      <c r="FN6" s="5" t="n"/>
      <c r="FO6" s="5" t="n"/>
      <c r="FP6" s="5" t="n"/>
      <c r="FQ6" s="5" t="n"/>
      <c r="FR6" s="5" t="n"/>
      <c r="FS6" s="5" t="n"/>
      <c r="FT6" s="5" t="n"/>
      <c r="FU6" s="5" t="n"/>
      <c r="FV6" s="5" t="n"/>
      <c r="FW6" s="5" t="n"/>
      <c r="FX6" s="5" t="n"/>
      <c r="FY6" s="5" t="n"/>
      <c r="FZ6" s="5" t="n"/>
      <c r="GA6" s="5" t="n"/>
      <c r="GB6" s="5" t="n"/>
      <c r="GC6" s="5" t="n"/>
      <c r="GD6" s="5" t="n"/>
      <c r="GE6" s="5" t="n"/>
      <c r="GF6" s="5" t="n"/>
      <c r="GG6" s="5" t="n"/>
      <c r="GH6" s="5" t="n"/>
      <c r="GI6" s="5" t="n"/>
      <c r="GJ6" s="5" t="n"/>
      <c r="GK6" s="5" t="n"/>
      <c r="GL6" s="5" t="n"/>
      <c r="GM6" s="5" t="n"/>
      <c r="GN6" s="5" t="n"/>
      <c r="GO6" s="5" t="n"/>
      <c r="GP6" s="5" t="n"/>
      <c r="GQ6" s="5" t="n"/>
      <c r="GR6" s="5" t="n"/>
      <c r="GS6" s="5" t="n"/>
      <c r="GT6" s="5" t="n"/>
      <c r="GU6" s="5" t="n"/>
      <c r="GV6" s="5" t="n"/>
      <c r="GW6" s="5" t="n"/>
      <c r="GX6" s="5" t="n"/>
      <c r="GY6" s="5" t="n"/>
      <c r="GZ6" s="5" t="n"/>
      <c r="HA6" s="5" t="n"/>
      <c r="HB6" s="5" t="n"/>
      <c r="HC6" s="5" t="n"/>
      <c r="HD6" s="5" t="n"/>
      <c r="HE6" s="5" t="n"/>
      <c r="HF6" s="5" t="n"/>
      <c r="HG6" s="5" t="n"/>
      <c r="HH6" s="5" t="n"/>
      <c r="HI6" s="5" t="n"/>
      <c r="HJ6" s="5" t="n"/>
      <c r="HK6" s="5" t="n"/>
      <c r="HL6" s="5" t="n"/>
      <c r="HM6" s="5" t="n"/>
      <c r="HN6" s="5" t="n"/>
      <c r="HO6" s="5" t="n"/>
      <c r="HP6" s="5" t="n"/>
      <c r="HQ6" s="5" t="n"/>
      <c r="HR6" s="5" t="n"/>
      <c r="HS6" s="5" t="n"/>
      <c r="HT6" s="5" t="n"/>
      <c r="HU6" s="5" t="n"/>
      <c r="HV6" s="5" t="n"/>
      <c r="HW6" s="5" t="n"/>
      <c r="HX6" s="5" t="n"/>
      <c r="HY6" s="5" t="n"/>
      <c r="HZ6" s="5" t="n"/>
      <c r="IA6" s="5" t="n"/>
      <c r="IB6" s="5" t="n"/>
      <c r="IC6" s="5" t="n"/>
      <c r="ID6" s="5" t="n"/>
      <c r="IE6" s="5" t="n"/>
      <c r="IF6" s="5" t="n"/>
      <c r="IG6" s="5" t="n"/>
      <c r="IH6" s="5" t="n"/>
      <c r="II6" s="5" t="n"/>
      <c r="IJ6" s="5" t="n"/>
      <c r="IK6" s="5" t="n"/>
      <c r="IL6" s="5" t="n"/>
      <c r="IM6" s="5" t="n"/>
      <c r="IN6" s="5" t="n"/>
      <c r="IO6" s="5" t="n"/>
      <c r="IP6" s="5" t="n"/>
      <c r="IQ6" s="5" t="n"/>
      <c r="IR6" s="5" t="n"/>
      <c r="IS6" s="5" t="n"/>
      <c r="IT6" s="5" t="n"/>
      <c r="IU6" s="5" t="n"/>
      <c r="IV6" s="5" t="n"/>
      <c r="IW6" s="5" t="n"/>
    </row>
    <row r="7" ht="25" customFormat="1" customHeight="1" s="6" thickBot="1">
      <c r="A7" s="5" t="n"/>
      <c r="B7" s="5" t="n"/>
      <c r="C7" s="64" t="n">
        <v>45292</v>
      </c>
      <c r="D7" s="13" t="n"/>
      <c r="E7" s="13" t="n"/>
      <c r="F7" s="49" t="inlineStr">
        <is>
          <t>INTERESSENVERTRETER 5</t>
        </is>
      </c>
      <c r="G7" s="50" t="inlineStr">
        <is>
          <t>INTERESSENGRUPPE 11</t>
        </is>
      </c>
      <c r="H7" s="10" t="n"/>
      <c r="I7" s="13" t="n"/>
      <c r="J7" s="5" t="n"/>
      <c r="K7" s="5" t="n"/>
      <c r="L7" s="5" t="n"/>
      <c r="M7" s="5" t="n"/>
      <c r="N7" s="5" t="n"/>
      <c r="O7" s="5" t="n"/>
      <c r="P7" s="5" t="n"/>
      <c r="Q7" s="5" t="n"/>
      <c r="R7" s="5" t="n"/>
      <c r="S7" s="5" t="n"/>
      <c r="T7" s="5" t="n"/>
      <c r="U7" s="5" t="n"/>
      <c r="V7" s="5" t="n"/>
      <c r="W7" s="5" t="n"/>
      <c r="X7" s="5" t="n"/>
      <c r="Y7" s="5" t="n"/>
      <c r="Z7" s="5" t="n"/>
      <c r="AA7" s="5" t="n"/>
      <c r="AB7" s="5" t="n"/>
      <c r="AC7" s="5" t="n"/>
      <c r="AD7" s="5" t="n"/>
      <c r="AE7" s="5" t="n"/>
      <c r="AF7" s="5" t="n"/>
      <c r="AG7" s="5" t="n"/>
      <c r="AH7" s="5" t="n"/>
      <c r="AI7" s="5" t="n"/>
      <c r="AJ7" s="5" t="n"/>
      <c r="AK7" s="5" t="n"/>
      <c r="AL7" s="5" t="n"/>
      <c r="AM7" s="5" t="n"/>
      <c r="AN7" s="5" t="n"/>
      <c r="AO7" s="5" t="n"/>
      <c r="AP7" s="5" t="n"/>
      <c r="AQ7" s="5" t="n"/>
      <c r="AR7" s="5" t="n"/>
      <c r="AS7" s="5" t="n"/>
      <c r="AT7" s="5" t="n"/>
      <c r="AU7" s="5" t="n"/>
      <c r="AV7" s="5" t="n"/>
      <c r="AW7" s="5" t="n"/>
      <c r="AX7" s="5" t="n"/>
      <c r="AY7" s="5" t="n"/>
      <c r="AZ7" s="5" t="n"/>
      <c r="BA7" s="5" t="n"/>
      <c r="BB7" s="5" t="n"/>
      <c r="BC7" s="5" t="n"/>
      <c r="BD7" s="5" t="n"/>
      <c r="BE7" s="5" t="n"/>
      <c r="BF7" s="5" t="n"/>
      <c r="BG7" s="5" t="n"/>
      <c r="BH7" s="5" t="n"/>
      <c r="BI7" s="5" t="n"/>
      <c r="BJ7" s="5" t="n"/>
      <c r="BK7" s="5" t="n"/>
      <c r="BL7" s="5" t="n"/>
      <c r="BM7" s="5" t="n"/>
      <c r="BN7" s="5" t="n"/>
      <c r="BO7" s="5" t="n"/>
      <c r="BP7" s="5" t="n"/>
      <c r="BQ7" s="5" t="n"/>
      <c r="BR7" s="5" t="n"/>
      <c r="BS7" s="5" t="n"/>
      <c r="BT7" s="5" t="n"/>
      <c r="BU7" s="5" t="n"/>
      <c r="BV7" s="5" t="n"/>
      <c r="BW7" s="5" t="n"/>
      <c r="BX7" s="5" t="n"/>
      <c r="BY7" s="5" t="n"/>
      <c r="BZ7" s="5" t="n"/>
      <c r="CA7" s="5" t="n"/>
      <c r="CB7" s="5" t="n"/>
      <c r="CC7" s="5" t="n"/>
      <c r="CD7" s="5" t="n"/>
      <c r="CE7" s="5" t="n"/>
      <c r="CF7" s="5" t="n"/>
      <c r="CG7" s="5" t="n"/>
      <c r="CH7" s="5" t="n"/>
      <c r="CI7" s="5" t="n"/>
      <c r="CJ7" s="5" t="n"/>
      <c r="CK7" s="5" t="n"/>
      <c r="CL7" s="5" t="n"/>
      <c r="CM7" s="5" t="n"/>
      <c r="CN7" s="5" t="n"/>
      <c r="CO7" s="5" t="n"/>
      <c r="CP7" s="5" t="n"/>
      <c r="CQ7" s="5" t="n"/>
      <c r="CR7" s="5" t="n"/>
      <c r="CS7" s="5" t="n"/>
      <c r="CT7" s="5" t="n"/>
      <c r="CU7" s="5" t="n"/>
      <c r="CV7" s="5" t="n"/>
      <c r="CW7" s="5" t="n"/>
      <c r="CX7" s="5" t="n"/>
      <c r="CY7" s="5" t="n"/>
      <c r="CZ7" s="5" t="n"/>
      <c r="DA7" s="5" t="n"/>
      <c r="DB7" s="5" t="n"/>
      <c r="DC7" s="5" t="n"/>
      <c r="DD7" s="5" t="n"/>
      <c r="DE7" s="5" t="n"/>
      <c r="DF7" s="5" t="n"/>
      <c r="DG7" s="5" t="n"/>
      <c r="DH7" s="5" t="n"/>
      <c r="DI7" s="5" t="n"/>
      <c r="DJ7" s="5" t="n"/>
      <c r="DK7" s="5" t="n"/>
      <c r="DL7" s="5" t="n"/>
      <c r="DM7" s="5" t="n"/>
      <c r="DN7" s="5" t="n"/>
      <c r="DO7" s="5" t="n"/>
      <c r="DP7" s="5" t="n"/>
      <c r="DQ7" s="5" t="n"/>
      <c r="DR7" s="5" t="n"/>
      <c r="DS7" s="5" t="n"/>
      <c r="DT7" s="5" t="n"/>
      <c r="DU7" s="5" t="n"/>
      <c r="DV7" s="5" t="n"/>
      <c r="DW7" s="5" t="n"/>
      <c r="DX7" s="5" t="n"/>
      <c r="DY7" s="5" t="n"/>
      <c r="DZ7" s="5" t="n"/>
      <c r="EA7" s="5" t="n"/>
      <c r="EB7" s="5" t="n"/>
      <c r="EC7" s="5" t="n"/>
      <c r="ED7" s="5" t="n"/>
      <c r="EE7" s="5" t="n"/>
      <c r="EF7" s="5" t="n"/>
      <c r="EG7" s="5" t="n"/>
      <c r="EH7" s="5" t="n"/>
      <c r="EI7" s="5" t="n"/>
      <c r="EJ7" s="5" t="n"/>
      <c r="EK7" s="5" t="n"/>
      <c r="EL7" s="5" t="n"/>
      <c r="EM7" s="5" t="n"/>
      <c r="EN7" s="5" t="n"/>
      <c r="EO7" s="5" t="n"/>
      <c r="EP7" s="5" t="n"/>
      <c r="EQ7" s="5" t="n"/>
      <c r="ER7" s="5" t="n"/>
      <c r="ES7" s="5" t="n"/>
      <c r="ET7" s="5" t="n"/>
      <c r="EU7" s="5" t="n"/>
      <c r="EV7" s="5" t="n"/>
      <c r="EW7" s="5" t="n"/>
      <c r="EX7" s="5" t="n"/>
      <c r="EY7" s="5" t="n"/>
      <c r="EZ7" s="5" t="n"/>
      <c r="FA7" s="5" t="n"/>
      <c r="FB7" s="5" t="n"/>
      <c r="FC7" s="5" t="n"/>
      <c r="FD7" s="5" t="n"/>
      <c r="FE7" s="5" t="n"/>
      <c r="FF7" s="5" t="n"/>
      <c r="FG7" s="5" t="n"/>
      <c r="FH7" s="5" t="n"/>
      <c r="FI7" s="5" t="n"/>
      <c r="FJ7" s="5" t="n"/>
      <c r="FK7" s="5" t="n"/>
      <c r="FL7" s="5" t="n"/>
      <c r="FM7" s="5" t="n"/>
      <c r="FN7" s="5" t="n"/>
      <c r="FO7" s="5" t="n"/>
      <c r="FP7" s="5" t="n"/>
      <c r="FQ7" s="5" t="n"/>
      <c r="FR7" s="5" t="n"/>
      <c r="FS7" s="5" t="n"/>
      <c r="FT7" s="5" t="n"/>
      <c r="FU7" s="5" t="n"/>
      <c r="FV7" s="5" t="n"/>
      <c r="FW7" s="5" t="n"/>
      <c r="FX7" s="5" t="n"/>
      <c r="FY7" s="5" t="n"/>
      <c r="FZ7" s="5" t="n"/>
      <c r="GA7" s="5" t="n"/>
      <c r="GB7" s="5" t="n"/>
      <c r="GC7" s="5" t="n"/>
      <c r="GD7" s="5" t="n"/>
      <c r="GE7" s="5" t="n"/>
      <c r="GF7" s="5" t="n"/>
      <c r="GG7" s="5" t="n"/>
      <c r="GH7" s="5" t="n"/>
      <c r="GI7" s="5" t="n"/>
      <c r="GJ7" s="5" t="n"/>
      <c r="GK7" s="5" t="n"/>
      <c r="GL7" s="5" t="n"/>
      <c r="GM7" s="5" t="n"/>
      <c r="GN7" s="5" t="n"/>
      <c r="GO7" s="5" t="n"/>
      <c r="GP7" s="5" t="n"/>
      <c r="GQ7" s="5" t="n"/>
      <c r="GR7" s="5" t="n"/>
      <c r="GS7" s="5" t="n"/>
      <c r="GT7" s="5" t="n"/>
      <c r="GU7" s="5" t="n"/>
      <c r="GV7" s="5" t="n"/>
      <c r="GW7" s="5" t="n"/>
      <c r="GX7" s="5" t="n"/>
      <c r="GY7" s="5" t="n"/>
      <c r="GZ7" s="5" t="n"/>
      <c r="HA7" s="5" t="n"/>
      <c r="HB7" s="5" t="n"/>
      <c r="HC7" s="5" t="n"/>
      <c r="HD7" s="5" t="n"/>
      <c r="HE7" s="5" t="n"/>
      <c r="HF7" s="5" t="n"/>
      <c r="HG7" s="5" t="n"/>
      <c r="HH7" s="5" t="n"/>
      <c r="HI7" s="5" t="n"/>
      <c r="HJ7" s="5" t="n"/>
      <c r="HK7" s="5" t="n"/>
      <c r="HL7" s="5" t="n"/>
      <c r="HM7" s="5" t="n"/>
      <c r="HN7" s="5" t="n"/>
      <c r="HO7" s="5" t="n"/>
      <c r="HP7" s="5" t="n"/>
      <c r="HQ7" s="5" t="n"/>
      <c r="HR7" s="5" t="n"/>
      <c r="HS7" s="5" t="n"/>
      <c r="HT7" s="5" t="n"/>
      <c r="HU7" s="5" t="n"/>
      <c r="HV7" s="5" t="n"/>
      <c r="HW7" s="5" t="n"/>
      <c r="HX7" s="5" t="n"/>
      <c r="HY7" s="5" t="n"/>
      <c r="HZ7" s="5" t="n"/>
      <c r="IA7" s="5" t="n"/>
      <c r="IB7" s="5" t="n"/>
      <c r="IC7" s="5" t="n"/>
      <c r="ID7" s="5" t="n"/>
      <c r="IE7" s="5" t="n"/>
      <c r="IF7" s="5" t="n"/>
      <c r="IG7" s="5" t="n"/>
      <c r="IH7" s="5" t="n"/>
      <c r="II7" s="5" t="n"/>
      <c r="IJ7" s="5" t="n"/>
      <c r="IK7" s="5" t="n"/>
      <c r="IL7" s="5" t="n"/>
      <c r="IM7" s="5" t="n"/>
      <c r="IN7" s="5" t="n"/>
      <c r="IO7" s="5" t="n"/>
      <c r="IP7" s="5" t="n"/>
      <c r="IQ7" s="5" t="n"/>
      <c r="IR7" s="5" t="n"/>
      <c r="IS7" s="5" t="n"/>
      <c r="IT7" s="5" t="n"/>
      <c r="IU7" s="5" t="n"/>
      <c r="IV7" s="5" t="n"/>
      <c r="IW7" s="5" t="n"/>
    </row>
    <row r="8" ht="25" customFormat="1" customHeight="1" s="6" thickBot="1">
      <c r="A8" s="5" t="n"/>
      <c r="B8" s="5" t="n"/>
      <c r="C8" s="12" t="inlineStr">
        <is>
          <t>ENDDATUM</t>
        </is>
      </c>
      <c r="D8" s="12" t="n"/>
      <c r="E8" s="12" t="n"/>
      <c r="F8" s="51" t="inlineStr">
        <is>
          <t>INTERESSENGRUPPE 6</t>
        </is>
      </c>
      <c r="G8" s="52" t="inlineStr">
        <is>
          <t>INTERESSENGRUPPE 12</t>
        </is>
      </c>
      <c r="H8" s="10" t="n"/>
      <c r="I8" s="12" t="n"/>
      <c r="J8" s="5" t="n"/>
      <c r="K8" s="5" t="n"/>
      <c r="L8" s="5" t="n"/>
      <c r="M8" s="5" t="n"/>
      <c r="N8" s="5" t="n"/>
      <c r="O8" s="5" t="n"/>
      <c r="P8" s="5" t="n"/>
      <c r="Q8" s="5" t="n"/>
      <c r="R8" s="5" t="n"/>
      <c r="S8" s="5" t="n"/>
      <c r="T8" s="5" t="n"/>
      <c r="U8" s="5" t="n"/>
      <c r="V8" s="5" t="n"/>
      <c r="W8" s="5" t="n"/>
      <c r="X8" s="5" t="n"/>
      <c r="Y8" s="5" t="n"/>
      <c r="Z8" s="5" t="n"/>
      <c r="AA8" s="5" t="n"/>
      <c r="AB8" s="5" t="n"/>
      <c r="AC8" s="5" t="n"/>
      <c r="AD8" s="5" t="n"/>
      <c r="AE8" s="5" t="n"/>
      <c r="AF8" s="5" t="n"/>
      <c r="AG8" s="5" t="n"/>
      <c r="AH8" s="5" t="n"/>
      <c r="AI8" s="5" t="n"/>
      <c r="AJ8" s="5" t="n"/>
      <c r="AK8" s="5" t="n"/>
      <c r="AL8" s="5" t="n"/>
      <c r="AM8" s="5" t="n"/>
      <c r="AN8" s="5" t="n"/>
      <c r="AO8" s="5" t="n"/>
      <c r="AP8" s="5" t="n"/>
      <c r="AQ8" s="5" t="n"/>
      <c r="AR8" s="5" t="n"/>
      <c r="AS8" s="5" t="n"/>
      <c r="AT8" s="5" t="n"/>
      <c r="AU8" s="5" t="n"/>
      <c r="AV8" s="5" t="n"/>
      <c r="AW8" s="5" t="n"/>
      <c r="AX8" s="5" t="n"/>
      <c r="AY8" s="5" t="n"/>
      <c r="AZ8" s="5" t="n"/>
      <c r="BA8" s="5" t="n"/>
      <c r="BB8" s="5" t="n"/>
      <c r="BC8" s="5" t="n"/>
      <c r="BD8" s="5" t="n"/>
      <c r="BE8" s="5" t="n"/>
      <c r="BF8" s="5" t="n"/>
      <c r="BG8" s="5" t="n"/>
      <c r="BH8" s="5" t="n"/>
      <c r="BI8" s="5" t="n"/>
      <c r="BJ8" s="5" t="n"/>
      <c r="BK8" s="5" t="n"/>
      <c r="BL8" s="5" t="n"/>
      <c r="BM8" s="5" t="n"/>
      <c r="BN8" s="5" t="n"/>
      <c r="BO8" s="5" t="n"/>
      <c r="BP8" s="5" t="n"/>
      <c r="BQ8" s="5" t="n"/>
      <c r="BR8" s="5" t="n"/>
      <c r="BS8" s="5" t="n"/>
      <c r="BT8" s="5" t="n"/>
      <c r="BU8" s="5" t="n"/>
      <c r="BV8" s="5" t="n"/>
      <c r="BW8" s="5" t="n"/>
      <c r="BX8" s="5" t="n"/>
      <c r="BY8" s="5" t="n"/>
      <c r="BZ8" s="5" t="n"/>
      <c r="CA8" s="5" t="n"/>
      <c r="CB8" s="5" t="n"/>
      <c r="CC8" s="5" t="n"/>
      <c r="CD8" s="5" t="n"/>
      <c r="CE8" s="5" t="n"/>
      <c r="CF8" s="5" t="n"/>
      <c r="CG8" s="5" t="n"/>
      <c r="CH8" s="5" t="n"/>
      <c r="CI8" s="5" t="n"/>
      <c r="CJ8" s="5" t="n"/>
      <c r="CK8" s="5" t="n"/>
      <c r="CL8" s="5" t="n"/>
      <c r="CM8" s="5" t="n"/>
      <c r="CN8" s="5" t="n"/>
      <c r="CO8" s="5" t="n"/>
      <c r="CP8" s="5" t="n"/>
      <c r="CQ8" s="5" t="n"/>
      <c r="CR8" s="5" t="n"/>
      <c r="CS8" s="5" t="n"/>
      <c r="CT8" s="5" t="n"/>
      <c r="CU8" s="5" t="n"/>
      <c r="CV8" s="5" t="n"/>
      <c r="CW8" s="5" t="n"/>
      <c r="CX8" s="5" t="n"/>
      <c r="CY8" s="5" t="n"/>
      <c r="CZ8" s="5" t="n"/>
      <c r="DA8" s="5" t="n"/>
      <c r="DB8" s="5" t="n"/>
      <c r="DC8" s="5" t="n"/>
      <c r="DD8" s="5" t="n"/>
      <c r="DE8" s="5" t="n"/>
      <c r="DF8" s="5" t="n"/>
      <c r="DG8" s="5" t="n"/>
      <c r="DH8" s="5" t="n"/>
      <c r="DI8" s="5" t="n"/>
      <c r="DJ8" s="5" t="n"/>
      <c r="DK8" s="5" t="n"/>
      <c r="DL8" s="5" t="n"/>
      <c r="DM8" s="5" t="n"/>
      <c r="DN8" s="5" t="n"/>
      <c r="DO8" s="5" t="n"/>
      <c r="DP8" s="5" t="n"/>
      <c r="DQ8" s="5" t="n"/>
      <c r="DR8" s="5" t="n"/>
      <c r="DS8" s="5" t="n"/>
      <c r="DT8" s="5" t="n"/>
      <c r="DU8" s="5" t="n"/>
      <c r="DV8" s="5" t="n"/>
      <c r="DW8" s="5" t="n"/>
      <c r="DX8" s="5" t="n"/>
      <c r="DY8" s="5" t="n"/>
      <c r="DZ8" s="5" t="n"/>
      <c r="EA8" s="5" t="n"/>
      <c r="EB8" s="5" t="n"/>
      <c r="EC8" s="5" t="n"/>
      <c r="ED8" s="5" t="n"/>
      <c r="EE8" s="5" t="n"/>
      <c r="EF8" s="5" t="n"/>
      <c r="EG8" s="5" t="n"/>
      <c r="EH8" s="5" t="n"/>
      <c r="EI8" s="5" t="n"/>
      <c r="EJ8" s="5" t="n"/>
      <c r="EK8" s="5" t="n"/>
      <c r="EL8" s="5" t="n"/>
      <c r="EM8" s="5" t="n"/>
      <c r="EN8" s="5" t="n"/>
      <c r="EO8" s="5" t="n"/>
      <c r="EP8" s="5" t="n"/>
      <c r="EQ8" s="5" t="n"/>
      <c r="ER8" s="5" t="n"/>
      <c r="ES8" s="5" t="n"/>
      <c r="ET8" s="5" t="n"/>
      <c r="EU8" s="5" t="n"/>
      <c r="EV8" s="5" t="n"/>
      <c r="EW8" s="5" t="n"/>
      <c r="EX8" s="5" t="n"/>
      <c r="EY8" s="5" t="n"/>
      <c r="EZ8" s="5" t="n"/>
      <c r="FA8" s="5" t="n"/>
      <c r="FB8" s="5" t="n"/>
      <c r="FC8" s="5" t="n"/>
      <c r="FD8" s="5" t="n"/>
      <c r="FE8" s="5" t="n"/>
      <c r="FF8" s="5" t="n"/>
      <c r="FG8" s="5" t="n"/>
      <c r="FH8" s="5" t="n"/>
      <c r="FI8" s="5" t="n"/>
      <c r="FJ8" s="5" t="n"/>
      <c r="FK8" s="5" t="n"/>
      <c r="FL8" s="5" t="n"/>
      <c r="FM8" s="5" t="n"/>
      <c r="FN8" s="5" t="n"/>
      <c r="FO8" s="5" t="n"/>
      <c r="FP8" s="5" t="n"/>
      <c r="FQ8" s="5" t="n"/>
      <c r="FR8" s="5" t="n"/>
      <c r="FS8" s="5" t="n"/>
      <c r="FT8" s="5" t="n"/>
      <c r="FU8" s="5" t="n"/>
      <c r="FV8" s="5" t="n"/>
      <c r="FW8" s="5" t="n"/>
      <c r="FX8" s="5" t="n"/>
      <c r="FY8" s="5" t="n"/>
      <c r="FZ8" s="5" t="n"/>
      <c r="GA8" s="5" t="n"/>
      <c r="GB8" s="5" t="n"/>
      <c r="GC8" s="5" t="n"/>
      <c r="GD8" s="5" t="n"/>
      <c r="GE8" s="5" t="n"/>
      <c r="GF8" s="5" t="n"/>
      <c r="GG8" s="5" t="n"/>
      <c r="GH8" s="5" t="n"/>
      <c r="GI8" s="5" t="n"/>
      <c r="GJ8" s="5" t="n"/>
      <c r="GK8" s="5" t="n"/>
      <c r="GL8" s="5" t="n"/>
      <c r="GM8" s="5" t="n"/>
      <c r="GN8" s="5" t="n"/>
      <c r="GO8" s="5" t="n"/>
      <c r="GP8" s="5" t="n"/>
      <c r="GQ8" s="5" t="n"/>
      <c r="GR8" s="5" t="n"/>
      <c r="GS8" s="5" t="n"/>
      <c r="GT8" s="5" t="n"/>
      <c r="GU8" s="5" t="n"/>
      <c r="GV8" s="5" t="n"/>
      <c r="GW8" s="5" t="n"/>
      <c r="GX8" s="5" t="n"/>
      <c r="GY8" s="5" t="n"/>
      <c r="GZ8" s="5" t="n"/>
      <c r="HA8" s="5" t="n"/>
      <c r="HB8" s="5" t="n"/>
      <c r="HC8" s="5" t="n"/>
      <c r="HD8" s="5" t="n"/>
      <c r="HE8" s="5" t="n"/>
      <c r="HF8" s="5" t="n"/>
      <c r="HG8" s="5" t="n"/>
      <c r="HH8" s="5" t="n"/>
      <c r="HI8" s="5" t="n"/>
      <c r="HJ8" s="5" t="n"/>
      <c r="HK8" s="5" t="n"/>
      <c r="HL8" s="5" t="n"/>
      <c r="HM8" s="5" t="n"/>
      <c r="HN8" s="5" t="n"/>
      <c r="HO8" s="5" t="n"/>
      <c r="HP8" s="5" t="n"/>
      <c r="HQ8" s="5" t="n"/>
      <c r="HR8" s="5" t="n"/>
      <c r="HS8" s="5" t="n"/>
      <c r="HT8" s="5" t="n"/>
      <c r="HU8" s="5" t="n"/>
      <c r="HV8" s="5" t="n"/>
      <c r="HW8" s="5" t="n"/>
      <c r="HX8" s="5" t="n"/>
      <c r="HY8" s="5" t="n"/>
      <c r="HZ8" s="5" t="n"/>
      <c r="IA8" s="5" t="n"/>
      <c r="IB8" s="5" t="n"/>
      <c r="IC8" s="5" t="n"/>
      <c r="ID8" s="5" t="n"/>
      <c r="IE8" s="5" t="n"/>
      <c r="IF8" s="5" t="n"/>
      <c r="IG8" s="5" t="n"/>
      <c r="IH8" s="5" t="n"/>
      <c r="II8" s="5" t="n"/>
      <c r="IJ8" s="5" t="n"/>
      <c r="IK8" s="5" t="n"/>
      <c r="IL8" s="5" t="n"/>
      <c r="IM8" s="5" t="n"/>
      <c r="IN8" s="5" t="n"/>
      <c r="IO8" s="5" t="n"/>
      <c r="IP8" s="5" t="n"/>
      <c r="IQ8" s="5" t="n"/>
      <c r="IR8" s="5" t="n"/>
      <c r="IS8" s="5" t="n"/>
      <c r="IT8" s="5" t="n"/>
      <c r="IU8" s="5" t="n"/>
      <c r="IV8" s="5" t="n"/>
      <c r="IW8" s="5" t="n"/>
    </row>
    <row r="9" ht="25" customFormat="1" customHeight="1" s="6" thickBot="1">
      <c r="A9" s="5" t="n"/>
      <c r="B9" s="5" t="n"/>
      <c r="C9" s="64" t="n">
        <v>45429</v>
      </c>
      <c r="D9" s="12" t="n"/>
      <c r="E9" s="12" t="n"/>
      <c r="F9" s="12" t="n"/>
      <c r="G9" s="12" t="n"/>
      <c r="H9" s="10" t="n"/>
      <c r="I9" s="12" t="n"/>
      <c r="J9" s="5" t="n"/>
      <c r="K9" s="5" t="n"/>
      <c r="L9" s="5" t="n"/>
      <c r="M9" s="5" t="n"/>
      <c r="N9" s="5" t="n"/>
      <c r="O9" s="5" t="n"/>
      <c r="P9" s="5" t="n"/>
      <c r="Q9" s="5" t="n"/>
      <c r="R9" s="5" t="n"/>
      <c r="S9" s="5" t="n"/>
      <c r="T9" s="5" t="n"/>
      <c r="U9" s="5" t="n"/>
      <c r="V9" s="5" t="n"/>
      <c r="W9" s="5" t="n"/>
      <c r="X9" s="5" t="n"/>
      <c r="Y9" s="5" t="n"/>
      <c r="Z9" s="5" t="n"/>
      <c r="AA9" s="5" t="n"/>
      <c r="AB9" s="5" t="n"/>
      <c r="AC9" s="5" t="n"/>
      <c r="AD9" s="5" t="n"/>
      <c r="AE9" s="5" t="n"/>
      <c r="AF9" s="5" t="n"/>
      <c r="AG9" s="5" t="n"/>
      <c r="AH9" s="5" t="n"/>
      <c r="AI9" s="5" t="n"/>
      <c r="AJ9" s="5" t="n"/>
      <c r="AK9" s="5" t="n"/>
      <c r="AL9" s="5" t="n"/>
      <c r="AM9" s="5" t="n"/>
      <c r="AN9" s="5" t="n"/>
      <c r="AO9" s="5" t="n"/>
      <c r="AP9" s="5" t="n"/>
      <c r="AQ9" s="5" t="n"/>
      <c r="AR9" s="5" t="n"/>
      <c r="AS9" s="5" t="n"/>
      <c r="AT9" s="5" t="n"/>
      <c r="AU9" s="5" t="n"/>
      <c r="AV9" s="5" t="n"/>
      <c r="AW9" s="5" t="n"/>
      <c r="AX9" s="5" t="n"/>
      <c r="AY9" s="5" t="n"/>
      <c r="AZ9" s="5" t="n"/>
      <c r="BA9" s="5" t="n"/>
      <c r="BB9" s="5" t="n"/>
      <c r="BC9" s="5" t="n"/>
      <c r="BD9" s="5" t="n"/>
      <c r="BE9" s="5" t="n"/>
      <c r="BF9" s="5" t="n"/>
      <c r="BG9" s="5" t="n"/>
      <c r="BH9" s="5" t="n"/>
      <c r="BI9" s="5" t="n"/>
      <c r="BJ9" s="5" t="n"/>
      <c r="BK9" s="5" t="n"/>
      <c r="BL9" s="5" t="n"/>
      <c r="BM9" s="5" t="n"/>
      <c r="BN9" s="5" t="n"/>
      <c r="BO9" s="5" t="n"/>
      <c r="BP9" s="5" t="n"/>
      <c r="BQ9" s="5" t="n"/>
      <c r="BR9" s="5" t="n"/>
      <c r="BS9" s="5" t="n"/>
      <c r="BT9" s="5" t="n"/>
      <c r="BU9" s="5" t="n"/>
      <c r="BV9" s="5" t="n"/>
      <c r="BW9" s="5" t="n"/>
      <c r="BX9" s="5" t="n"/>
      <c r="BY9" s="5" t="n"/>
      <c r="BZ9" s="5" t="n"/>
      <c r="CA9" s="5" t="n"/>
      <c r="CB9" s="5" t="n"/>
      <c r="CC9" s="5" t="n"/>
      <c r="CD9" s="5" t="n"/>
      <c r="CE9" s="5" t="n"/>
      <c r="CF9" s="5" t="n"/>
      <c r="CG9" s="5" t="n"/>
      <c r="CH9" s="5" t="n"/>
      <c r="CI9" s="5" t="n"/>
      <c r="CJ9" s="5" t="n"/>
      <c r="CK9" s="5" t="n"/>
      <c r="CL9" s="5" t="n"/>
      <c r="CM9" s="5" t="n"/>
      <c r="CN9" s="5" t="n"/>
      <c r="CO9" s="5" t="n"/>
      <c r="CP9" s="5" t="n"/>
      <c r="CQ9" s="5" t="n"/>
      <c r="CR9" s="5" t="n"/>
      <c r="CS9" s="5" t="n"/>
      <c r="CT9" s="5" t="n"/>
      <c r="CU9" s="5" t="n"/>
      <c r="CV9" s="5" t="n"/>
      <c r="CW9" s="5" t="n"/>
      <c r="CX9" s="5" t="n"/>
      <c r="CY9" s="5" t="n"/>
      <c r="CZ9" s="5" t="n"/>
      <c r="DA9" s="5" t="n"/>
      <c r="DB9" s="5" t="n"/>
      <c r="DC9" s="5" t="n"/>
      <c r="DD9" s="5" t="n"/>
      <c r="DE9" s="5" t="n"/>
      <c r="DF9" s="5" t="n"/>
      <c r="DG9" s="5" t="n"/>
      <c r="DH9" s="5" t="n"/>
      <c r="DI9" s="5" t="n"/>
      <c r="DJ9" s="5" t="n"/>
      <c r="DK9" s="5" t="n"/>
      <c r="DL9" s="5" t="n"/>
      <c r="DM9" s="5" t="n"/>
      <c r="DN9" s="5" t="n"/>
      <c r="DO9" s="5" t="n"/>
      <c r="DP9" s="5" t="n"/>
      <c r="DQ9" s="5" t="n"/>
      <c r="DR9" s="5" t="n"/>
      <c r="DS9" s="5" t="n"/>
      <c r="DT9" s="5" t="n"/>
      <c r="DU9" s="5" t="n"/>
      <c r="DV9" s="5" t="n"/>
      <c r="DW9" s="5" t="n"/>
      <c r="DX9" s="5" t="n"/>
      <c r="DY9" s="5" t="n"/>
      <c r="DZ9" s="5" t="n"/>
      <c r="EA9" s="5" t="n"/>
      <c r="EB9" s="5" t="n"/>
      <c r="EC9" s="5" t="n"/>
      <c r="ED9" s="5" t="n"/>
      <c r="EE9" s="5" t="n"/>
      <c r="EF9" s="5" t="n"/>
      <c r="EG9" s="5" t="n"/>
      <c r="EH9" s="5" t="n"/>
      <c r="EI9" s="5" t="n"/>
      <c r="EJ9" s="5" t="n"/>
      <c r="EK9" s="5" t="n"/>
      <c r="EL9" s="5" t="n"/>
      <c r="EM9" s="5" t="n"/>
      <c r="EN9" s="5" t="n"/>
      <c r="EO9" s="5" t="n"/>
      <c r="EP9" s="5" t="n"/>
      <c r="EQ9" s="5" t="n"/>
      <c r="ER9" s="5" t="n"/>
      <c r="ES9" s="5" t="n"/>
      <c r="ET9" s="5" t="n"/>
      <c r="EU9" s="5" t="n"/>
      <c r="EV9" s="5" t="n"/>
      <c r="EW9" s="5" t="n"/>
      <c r="EX9" s="5" t="n"/>
      <c r="EY9" s="5" t="n"/>
      <c r="EZ9" s="5" t="n"/>
      <c r="FA9" s="5" t="n"/>
      <c r="FB9" s="5" t="n"/>
      <c r="FC9" s="5" t="n"/>
      <c r="FD9" s="5" t="n"/>
      <c r="FE9" s="5" t="n"/>
      <c r="FF9" s="5" t="n"/>
      <c r="FG9" s="5" t="n"/>
      <c r="FH9" s="5" t="n"/>
      <c r="FI9" s="5" t="n"/>
      <c r="FJ9" s="5" t="n"/>
      <c r="FK9" s="5" t="n"/>
      <c r="FL9" s="5" t="n"/>
      <c r="FM9" s="5" t="n"/>
      <c r="FN9" s="5" t="n"/>
      <c r="FO9" s="5" t="n"/>
      <c r="FP9" s="5" t="n"/>
      <c r="FQ9" s="5" t="n"/>
      <c r="FR9" s="5" t="n"/>
      <c r="FS9" s="5" t="n"/>
      <c r="FT9" s="5" t="n"/>
      <c r="FU9" s="5" t="n"/>
      <c r="FV9" s="5" t="n"/>
      <c r="FW9" s="5" t="n"/>
      <c r="FX9" s="5" t="n"/>
      <c r="FY9" s="5" t="n"/>
      <c r="FZ9" s="5" t="n"/>
      <c r="GA9" s="5" t="n"/>
      <c r="GB9" s="5" t="n"/>
      <c r="GC9" s="5" t="n"/>
      <c r="GD9" s="5" t="n"/>
      <c r="GE9" s="5" t="n"/>
      <c r="GF9" s="5" t="n"/>
      <c r="GG9" s="5" t="n"/>
      <c r="GH9" s="5" t="n"/>
      <c r="GI9" s="5" t="n"/>
      <c r="GJ9" s="5" t="n"/>
      <c r="GK9" s="5" t="n"/>
      <c r="GL9" s="5" t="n"/>
      <c r="GM9" s="5" t="n"/>
      <c r="GN9" s="5" t="n"/>
      <c r="GO9" s="5" t="n"/>
      <c r="GP9" s="5" t="n"/>
      <c r="GQ9" s="5" t="n"/>
      <c r="GR9" s="5" t="n"/>
      <c r="GS9" s="5" t="n"/>
      <c r="GT9" s="5" t="n"/>
      <c r="GU9" s="5" t="n"/>
      <c r="GV9" s="5" t="n"/>
      <c r="GW9" s="5" t="n"/>
      <c r="GX9" s="5" t="n"/>
      <c r="GY9" s="5" t="n"/>
      <c r="GZ9" s="5" t="n"/>
      <c r="HA9" s="5" t="n"/>
      <c r="HB9" s="5" t="n"/>
      <c r="HC9" s="5" t="n"/>
      <c r="HD9" s="5" t="n"/>
      <c r="HE9" s="5" t="n"/>
      <c r="HF9" s="5" t="n"/>
      <c r="HG9" s="5" t="n"/>
      <c r="HH9" s="5" t="n"/>
      <c r="HI9" s="5" t="n"/>
      <c r="HJ9" s="5" t="n"/>
      <c r="HK9" s="5" t="n"/>
      <c r="HL9" s="5" t="n"/>
      <c r="HM9" s="5" t="n"/>
      <c r="HN9" s="5" t="n"/>
      <c r="HO9" s="5" t="n"/>
      <c r="HP9" s="5" t="n"/>
      <c r="HQ9" s="5" t="n"/>
      <c r="HR9" s="5" t="n"/>
      <c r="HS9" s="5" t="n"/>
      <c r="HT9" s="5" t="n"/>
      <c r="HU9" s="5" t="n"/>
      <c r="HV9" s="5" t="n"/>
      <c r="HW9" s="5" t="n"/>
      <c r="HX9" s="5" t="n"/>
      <c r="HY9" s="5" t="n"/>
      <c r="HZ9" s="5" t="n"/>
      <c r="IA9" s="5" t="n"/>
      <c r="IB9" s="5" t="n"/>
      <c r="IC9" s="5" t="n"/>
      <c r="ID9" s="5" t="n"/>
      <c r="IE9" s="5" t="n"/>
      <c r="IF9" s="5" t="n"/>
      <c r="IG9" s="5" t="n"/>
      <c r="IH9" s="5" t="n"/>
      <c r="II9" s="5" t="n"/>
      <c r="IJ9" s="5" t="n"/>
      <c r="IK9" s="5" t="n"/>
      <c r="IL9" s="5" t="n"/>
      <c r="IM9" s="5" t="n"/>
      <c r="IN9" s="5" t="n"/>
      <c r="IO9" s="5" t="n"/>
      <c r="IP9" s="5" t="n"/>
      <c r="IQ9" s="5" t="n"/>
      <c r="IR9" s="5" t="n"/>
      <c r="IS9" s="5" t="n"/>
      <c r="IT9" s="5" t="n"/>
      <c r="IU9" s="5" t="n"/>
      <c r="IV9" s="5" t="n"/>
      <c r="IW9" s="5" t="n"/>
    </row>
    <row r="10" ht="10" customFormat="1" customHeight="1" s="6">
      <c r="A10" s="5" t="n"/>
      <c r="B10" s="5" t="n"/>
      <c r="C10" s="12" t="n"/>
      <c r="D10" s="10" t="n"/>
      <c r="E10" s="10" t="n"/>
      <c r="F10" s="10" t="n"/>
      <c r="G10" s="10" t="n"/>
      <c r="H10" s="10" t="n"/>
      <c r="I10" s="10" t="n"/>
      <c r="J10" s="5" t="n"/>
      <c r="K10" s="5" t="n"/>
      <c r="L10" s="5" t="n"/>
      <c r="M10" s="5" t="n"/>
      <c r="N10" s="5" t="n"/>
      <c r="O10" s="5" t="n"/>
      <c r="P10" s="5" t="n"/>
      <c r="Q10" s="5" t="n"/>
      <c r="R10" s="5" t="n"/>
      <c r="S10" s="5" t="n"/>
      <c r="T10" s="5" t="n"/>
      <c r="U10" s="5" t="n"/>
      <c r="V10" s="5" t="n"/>
      <c r="W10" s="5" t="n"/>
      <c r="X10" s="5" t="n"/>
      <c r="Y10" s="5" t="n"/>
      <c r="Z10" s="5" t="n"/>
      <c r="AA10" s="5" t="n"/>
      <c r="AB10" s="5" t="n"/>
      <c r="AC10" s="5" t="n"/>
      <c r="AD10" s="5" t="n"/>
      <c r="AE10" s="5" t="n"/>
      <c r="AF10" s="5" t="n"/>
      <c r="AG10" s="5" t="n"/>
      <c r="AH10" s="5" t="n"/>
      <c r="AI10" s="5" t="n"/>
      <c r="AJ10" s="5" t="n"/>
      <c r="AK10" s="5" t="n"/>
      <c r="AL10" s="5" t="n"/>
      <c r="AM10" s="5" t="n"/>
      <c r="AN10" s="5" t="n"/>
      <c r="AO10" s="5" t="n"/>
      <c r="AP10" s="5" t="n"/>
      <c r="AQ10" s="5" t="n"/>
      <c r="AR10" s="5" t="n"/>
      <c r="AS10" s="5" t="n"/>
      <c r="AT10" s="5" t="n"/>
      <c r="AU10" s="5" t="n"/>
      <c r="AV10" s="5" t="n"/>
      <c r="AW10" s="5" t="n"/>
      <c r="AX10" s="5" t="n"/>
      <c r="AY10" s="5" t="n"/>
      <c r="AZ10" s="5" t="n"/>
      <c r="BA10" s="5" t="n"/>
      <c r="BB10" s="5" t="n"/>
      <c r="BC10" s="5" t="n"/>
      <c r="BD10" s="5" t="n"/>
      <c r="BE10" s="5" t="n"/>
      <c r="BF10" s="5" t="n"/>
      <c r="BG10" s="5" t="n"/>
      <c r="BH10" s="5" t="n"/>
      <c r="BI10" s="5" t="n"/>
      <c r="BJ10" s="5" t="n"/>
      <c r="BK10" s="5" t="n"/>
      <c r="BL10" s="5" t="n"/>
      <c r="BM10" s="5" t="n"/>
      <c r="BN10" s="5" t="n"/>
      <c r="BO10" s="5" t="n"/>
      <c r="BP10" s="5" t="n"/>
      <c r="BQ10" s="5" t="n"/>
      <c r="BR10" s="5" t="n"/>
      <c r="BS10" s="5" t="n"/>
      <c r="BT10" s="5" t="n"/>
      <c r="BU10" s="5" t="n"/>
      <c r="BV10" s="5" t="n"/>
      <c r="BW10" s="5" t="n"/>
      <c r="BX10" s="5" t="n"/>
      <c r="BY10" s="5" t="n"/>
      <c r="BZ10" s="5" t="n"/>
      <c r="CA10" s="5" t="n"/>
      <c r="CB10" s="5" t="n"/>
      <c r="CC10" s="5" t="n"/>
      <c r="CD10" s="5" t="n"/>
      <c r="CE10" s="5" t="n"/>
      <c r="CF10" s="5" t="n"/>
      <c r="CG10" s="5" t="n"/>
      <c r="CH10" s="5" t="n"/>
      <c r="CI10" s="5" t="n"/>
      <c r="CJ10" s="5" t="n"/>
      <c r="CK10" s="5" t="n"/>
      <c r="CL10" s="5" t="n"/>
      <c r="CM10" s="5" t="n"/>
      <c r="CN10" s="5" t="n"/>
      <c r="CO10" s="5" t="n"/>
      <c r="CP10" s="5" t="n"/>
      <c r="CQ10" s="5" t="n"/>
      <c r="CR10" s="5" t="n"/>
      <c r="CS10" s="5" t="n"/>
      <c r="CT10" s="5" t="n"/>
      <c r="CU10" s="5" t="n"/>
      <c r="CV10" s="5" t="n"/>
      <c r="CW10" s="5" t="n"/>
      <c r="CX10" s="5" t="n"/>
      <c r="CY10" s="5" t="n"/>
      <c r="CZ10" s="5" t="n"/>
      <c r="DA10" s="5" t="n"/>
      <c r="DB10" s="5" t="n"/>
      <c r="DC10" s="5" t="n"/>
      <c r="DD10" s="5" t="n"/>
      <c r="DE10" s="5" t="n"/>
      <c r="DF10" s="5" t="n"/>
      <c r="DG10" s="5" t="n"/>
      <c r="DH10" s="5" t="n"/>
      <c r="DI10" s="5" t="n"/>
      <c r="DJ10" s="5" t="n"/>
      <c r="DK10" s="5" t="n"/>
      <c r="DL10" s="5" t="n"/>
      <c r="DM10" s="5" t="n"/>
      <c r="DN10" s="5" t="n"/>
      <c r="DO10" s="5" t="n"/>
      <c r="DP10" s="5" t="n"/>
      <c r="DQ10" s="5" t="n"/>
      <c r="DR10" s="5" t="n"/>
      <c r="DS10" s="5" t="n"/>
      <c r="DT10" s="5" t="n"/>
      <c r="DU10" s="5" t="n"/>
      <c r="DV10" s="5" t="n"/>
      <c r="DW10" s="5" t="n"/>
      <c r="DX10" s="5" t="n"/>
      <c r="DY10" s="5" t="n"/>
      <c r="DZ10" s="5" t="n"/>
      <c r="EA10" s="5" t="n"/>
      <c r="EB10" s="5" t="n"/>
      <c r="EC10" s="5" t="n"/>
      <c r="ED10" s="5" t="n"/>
      <c r="EE10" s="5" t="n"/>
      <c r="EF10" s="5" t="n"/>
      <c r="EG10" s="5" t="n"/>
      <c r="EH10" s="5" t="n"/>
      <c r="EI10" s="5" t="n"/>
      <c r="EJ10" s="5" t="n"/>
      <c r="EK10" s="5" t="n"/>
      <c r="EL10" s="5" t="n"/>
      <c r="EM10" s="5" t="n"/>
      <c r="EN10" s="5" t="n"/>
      <c r="EO10" s="5" t="n"/>
      <c r="EP10" s="5" t="n"/>
      <c r="EQ10" s="5" t="n"/>
      <c r="ER10" s="5" t="n"/>
      <c r="ES10" s="5" t="n"/>
      <c r="ET10" s="5" t="n"/>
      <c r="EU10" s="5" t="n"/>
      <c r="EV10" s="5" t="n"/>
      <c r="EW10" s="5" t="n"/>
      <c r="EX10" s="5" t="n"/>
      <c r="EY10" s="5" t="n"/>
      <c r="EZ10" s="5" t="n"/>
      <c r="FA10" s="5" t="n"/>
      <c r="FB10" s="5" t="n"/>
      <c r="FC10" s="5" t="n"/>
      <c r="FD10" s="5" t="n"/>
      <c r="FE10" s="5" t="n"/>
      <c r="FF10" s="5" t="n"/>
      <c r="FG10" s="5" t="n"/>
      <c r="FH10" s="5" t="n"/>
      <c r="FI10" s="5" t="n"/>
      <c r="FJ10" s="5" t="n"/>
      <c r="FK10" s="5" t="n"/>
      <c r="FL10" s="5" t="n"/>
      <c r="FM10" s="5" t="n"/>
      <c r="FN10" s="5" t="n"/>
      <c r="FO10" s="5" t="n"/>
      <c r="FP10" s="5" t="n"/>
      <c r="FQ10" s="5" t="n"/>
      <c r="FR10" s="5" t="n"/>
      <c r="FS10" s="5" t="n"/>
      <c r="FT10" s="5" t="n"/>
      <c r="FU10" s="5" t="n"/>
      <c r="FV10" s="5" t="n"/>
      <c r="FW10" s="5" t="n"/>
      <c r="FX10" s="5" t="n"/>
      <c r="FY10" s="5" t="n"/>
      <c r="FZ10" s="5" t="n"/>
      <c r="GA10" s="5" t="n"/>
      <c r="GB10" s="5" t="n"/>
      <c r="GC10" s="5" t="n"/>
      <c r="GD10" s="5" t="n"/>
      <c r="GE10" s="5" t="n"/>
      <c r="GF10" s="5" t="n"/>
      <c r="GG10" s="5" t="n"/>
      <c r="GH10" s="5" t="n"/>
      <c r="GI10" s="5" t="n"/>
      <c r="GJ10" s="5" t="n"/>
      <c r="GK10" s="5" t="n"/>
      <c r="GL10" s="5" t="n"/>
      <c r="GM10" s="5" t="n"/>
      <c r="GN10" s="5" t="n"/>
      <c r="GO10" s="5" t="n"/>
      <c r="GP10" s="5" t="n"/>
      <c r="GQ10" s="5" t="n"/>
      <c r="GR10" s="5" t="n"/>
      <c r="GS10" s="5" t="n"/>
      <c r="GT10" s="5" t="n"/>
      <c r="GU10" s="5" t="n"/>
      <c r="GV10" s="5" t="n"/>
      <c r="GW10" s="5" t="n"/>
      <c r="GX10" s="5" t="n"/>
      <c r="GY10" s="5" t="n"/>
      <c r="GZ10" s="5" t="n"/>
      <c r="HA10" s="5" t="n"/>
      <c r="HB10" s="5" t="n"/>
      <c r="HC10" s="5" t="n"/>
      <c r="HD10" s="5" t="n"/>
      <c r="HE10" s="5" t="n"/>
      <c r="HF10" s="5" t="n"/>
      <c r="HG10" s="5" t="n"/>
      <c r="HH10" s="5" t="n"/>
      <c r="HI10" s="5" t="n"/>
      <c r="HJ10" s="5" t="n"/>
      <c r="HK10" s="5" t="n"/>
      <c r="HL10" s="5" t="n"/>
      <c r="HM10" s="5" t="n"/>
      <c r="HN10" s="5" t="n"/>
      <c r="HO10" s="5" t="n"/>
      <c r="HP10" s="5" t="n"/>
      <c r="HQ10" s="5" t="n"/>
      <c r="HR10" s="5" t="n"/>
      <c r="HS10" s="5" t="n"/>
      <c r="HT10" s="5" t="n"/>
      <c r="HU10" s="5" t="n"/>
      <c r="HV10" s="5" t="n"/>
      <c r="HW10" s="5" t="n"/>
      <c r="HX10" s="5" t="n"/>
      <c r="HY10" s="5" t="n"/>
      <c r="HZ10" s="5" t="n"/>
      <c r="IA10" s="5" t="n"/>
      <c r="IB10" s="5" t="n"/>
      <c r="IC10" s="5" t="n"/>
      <c r="ID10" s="5" t="n"/>
      <c r="IE10" s="5" t="n"/>
      <c r="IF10" s="5" t="n"/>
      <c r="IG10" s="5" t="n"/>
      <c r="IH10" s="5" t="n"/>
      <c r="II10" s="5" t="n"/>
      <c r="IJ10" s="5" t="n"/>
      <c r="IK10" s="5" t="n"/>
      <c r="IL10" s="5" t="n"/>
      <c r="IM10" s="5" t="n"/>
      <c r="IN10" s="5" t="n"/>
      <c r="IO10" s="5" t="n"/>
      <c r="IP10" s="5" t="n"/>
      <c r="IQ10" s="5" t="n"/>
      <c r="IR10" s="5" t="n"/>
      <c r="IS10" s="5" t="n"/>
      <c r="IT10" s="5" t="n"/>
      <c r="IU10" s="5" t="n"/>
      <c r="IV10" s="5" t="n"/>
      <c r="IW10" s="5" t="n"/>
    </row>
    <row r="11" ht="35" customFormat="1" customHeight="1" s="8">
      <c r="A11" s="10" t="n"/>
      <c r="B11" s="24" t="inlineStr">
        <is>
          <t>WOCHE</t>
        </is>
      </c>
      <c r="C11" s="14" t="inlineStr">
        <is>
          <t>MO</t>
        </is>
      </c>
      <c r="D11" s="65" t="inlineStr">
        <is>
          <t>DI</t>
        </is>
      </c>
      <c r="E11" s="66" t="inlineStr">
        <is>
          <t>MI</t>
        </is>
      </c>
      <c r="F11" s="65" t="inlineStr">
        <is>
          <t>DO</t>
        </is>
      </c>
      <c r="G11" s="67" t="inlineStr">
        <is>
          <t>FR</t>
        </is>
      </c>
      <c r="H11" s="68" t="inlineStr">
        <is>
          <t>SA</t>
        </is>
      </c>
      <c r="I11" s="69" t="inlineStr">
        <is>
          <t>SO</t>
        </is>
      </c>
      <c r="J11" s="10" t="n"/>
      <c r="K11" s="10" t="n"/>
      <c r="L11" s="10" t="n"/>
      <c r="M11" s="10" t="n"/>
      <c r="N11" s="10" t="n"/>
      <c r="O11" s="10" t="n"/>
      <c r="P11" s="10" t="n"/>
      <c r="Q11" s="10" t="n"/>
      <c r="R11" s="10" t="n"/>
      <c r="S11" s="10" t="n"/>
      <c r="T11" s="10" t="n"/>
      <c r="U11" s="10" t="n"/>
      <c r="V11" s="10" t="n"/>
      <c r="W11" s="10" t="n"/>
      <c r="X11" s="10" t="n"/>
      <c r="Y11" s="10" t="n"/>
      <c r="Z11" s="10" t="n"/>
      <c r="AA11" s="10" t="n"/>
      <c r="AB11" s="10" t="n"/>
      <c r="AC11" s="10" t="n"/>
      <c r="AD11" s="10" t="n"/>
      <c r="AE11" s="10" t="n"/>
      <c r="AF11" s="10" t="n"/>
      <c r="AG11" s="10" t="n"/>
      <c r="AH11" s="10" t="n"/>
      <c r="AI11" s="10" t="n"/>
      <c r="AJ11" s="10" t="n"/>
      <c r="AK11" s="10" t="n"/>
      <c r="AL11" s="10" t="n"/>
      <c r="AM11" s="10" t="n"/>
      <c r="AN11" s="10" t="n"/>
      <c r="AO11" s="10" t="n"/>
      <c r="AP11" s="10" t="n"/>
      <c r="AQ11" s="10" t="n"/>
      <c r="AR11" s="10" t="n"/>
      <c r="AS11" s="10" t="n"/>
      <c r="AT11" s="10" t="n"/>
      <c r="AU11" s="10" t="n"/>
      <c r="AV11" s="10" t="n"/>
      <c r="AW11" s="10" t="n"/>
      <c r="AX11" s="10" t="n"/>
      <c r="AY11" s="10" t="n"/>
      <c r="AZ11" s="10" t="n"/>
      <c r="BA11" s="10" t="n"/>
      <c r="BB11" s="10" t="n"/>
      <c r="BC11" s="10" t="n"/>
      <c r="BD11" s="10" t="n"/>
      <c r="BE11" s="10" t="n"/>
      <c r="BF11" s="10" t="n"/>
      <c r="BG11" s="10" t="n"/>
      <c r="BH11" s="10" t="n"/>
      <c r="BI11" s="10" t="n"/>
      <c r="BJ11" s="10" t="n"/>
      <c r="BK11" s="10" t="n"/>
      <c r="BL11" s="10" t="n"/>
      <c r="BM11" s="10" t="n"/>
      <c r="BN11" s="10" t="n"/>
      <c r="BO11" s="10" t="n"/>
      <c r="BP11" s="10" t="n"/>
      <c r="BQ11" s="10" t="n"/>
      <c r="BR11" s="10" t="n"/>
      <c r="BS11" s="10" t="n"/>
      <c r="BT11" s="10" t="n"/>
      <c r="BU11" s="10" t="n"/>
      <c r="BV11" s="10" t="n"/>
      <c r="BW11" s="10" t="n"/>
      <c r="BX11" s="10" t="n"/>
      <c r="BY11" s="10" t="n"/>
      <c r="BZ11" s="10" t="n"/>
      <c r="CA11" s="10" t="n"/>
      <c r="CB11" s="10" t="n"/>
      <c r="CC11" s="10" t="n"/>
      <c r="CD11" s="10" t="n"/>
      <c r="CE11" s="10" t="n"/>
      <c r="CF11" s="10" t="n"/>
      <c r="CG11" s="10" t="n"/>
      <c r="CH11" s="10" t="n"/>
      <c r="CI11" s="10" t="n"/>
      <c r="CJ11" s="10" t="n"/>
      <c r="CK11" s="10" t="n"/>
      <c r="CL11" s="10" t="n"/>
      <c r="CM11" s="10" t="n"/>
      <c r="CN11" s="10" t="n"/>
      <c r="CO11" s="10" t="n"/>
      <c r="CP11" s="10" t="n"/>
      <c r="CQ11" s="10" t="n"/>
      <c r="CR11" s="10" t="n"/>
      <c r="CS11" s="10" t="n"/>
      <c r="CT11" s="10" t="n"/>
      <c r="CU11" s="10" t="n"/>
      <c r="CV11" s="10" t="n"/>
      <c r="CW11" s="10" t="n"/>
      <c r="CX11" s="10" t="n"/>
      <c r="CY11" s="10" t="n"/>
      <c r="CZ11" s="10" t="n"/>
      <c r="DA11" s="10" t="n"/>
      <c r="DB11" s="10" t="n"/>
      <c r="DC11" s="10" t="n"/>
      <c r="DD11" s="10" t="n"/>
      <c r="DE11" s="10" t="n"/>
      <c r="DF11" s="10" t="n"/>
      <c r="DG11" s="10" t="n"/>
      <c r="DH11" s="10" t="n"/>
      <c r="DI11" s="10" t="n"/>
      <c r="DJ11" s="10" t="n"/>
      <c r="DK11" s="10" t="n"/>
      <c r="DL11" s="10" t="n"/>
      <c r="DM11" s="10" t="n"/>
      <c r="DN11" s="10" t="n"/>
      <c r="DO11" s="10" t="n"/>
      <c r="DP11" s="10" t="n"/>
      <c r="DQ11" s="10" t="n"/>
      <c r="DR11" s="10" t="n"/>
      <c r="DS11" s="10" t="n"/>
      <c r="DT11" s="10" t="n"/>
      <c r="DU11" s="10" t="n"/>
      <c r="DV11" s="10" t="n"/>
      <c r="DW11" s="10" t="n"/>
      <c r="DX11" s="10" t="n"/>
      <c r="DY11" s="10" t="n"/>
      <c r="DZ11" s="10" t="n"/>
      <c r="EA11" s="10" t="n"/>
      <c r="EB11" s="10" t="n"/>
      <c r="EC11" s="10" t="n"/>
      <c r="ED11" s="10" t="n"/>
      <c r="EE11" s="10" t="n"/>
      <c r="EF11" s="10" t="n"/>
      <c r="EG11" s="10" t="n"/>
      <c r="EH11" s="10" t="n"/>
      <c r="EI11" s="10" t="n"/>
      <c r="EJ11" s="10" t="n"/>
      <c r="EK11" s="10" t="n"/>
      <c r="EL11" s="10" t="n"/>
      <c r="EM11" s="10" t="n"/>
      <c r="EN11" s="10" t="n"/>
      <c r="EO11" s="10" t="n"/>
      <c r="EP11" s="10" t="n"/>
      <c r="EQ11" s="10" t="n"/>
      <c r="ER11" s="10" t="n"/>
      <c r="ES11" s="10" t="n"/>
      <c r="ET11" s="10" t="n"/>
      <c r="EU11" s="10" t="n"/>
      <c r="EV11" s="10" t="n"/>
      <c r="EW11" s="10" t="n"/>
      <c r="EX11" s="10" t="n"/>
      <c r="EY11" s="10" t="n"/>
      <c r="EZ11" s="10" t="n"/>
      <c r="FA11" s="10" t="n"/>
      <c r="FB11" s="10" t="n"/>
      <c r="FC11" s="10" t="n"/>
      <c r="FD11" s="10" t="n"/>
      <c r="FE11" s="10" t="n"/>
      <c r="FF11" s="10" t="n"/>
      <c r="FG11" s="10" t="n"/>
      <c r="FH11" s="10" t="n"/>
      <c r="FI11" s="10" t="n"/>
      <c r="FJ11" s="10" t="n"/>
      <c r="FK11" s="10" t="n"/>
      <c r="FL11" s="10" t="n"/>
      <c r="FM11" s="10" t="n"/>
      <c r="FN11" s="10" t="n"/>
      <c r="FO11" s="10" t="n"/>
      <c r="FP11" s="10" t="n"/>
      <c r="FQ11" s="10" t="n"/>
      <c r="FR11" s="10" t="n"/>
      <c r="FS11" s="10" t="n"/>
      <c r="FT11" s="10" t="n"/>
      <c r="FU11" s="10" t="n"/>
      <c r="FV11" s="10" t="n"/>
      <c r="FW11" s="10" t="n"/>
      <c r="FX11" s="10" t="n"/>
      <c r="FY11" s="10" t="n"/>
      <c r="FZ11" s="10" t="n"/>
      <c r="GA11" s="10" t="n"/>
      <c r="GB11" s="10" t="n"/>
      <c r="GC11" s="10" t="n"/>
      <c r="GD11" s="10" t="n"/>
      <c r="GE11" s="10" t="n"/>
      <c r="GF11" s="10" t="n"/>
      <c r="GG11" s="10" t="n"/>
      <c r="GH11" s="10" t="n"/>
      <c r="GI11" s="10" t="n"/>
      <c r="GJ11" s="10" t="n"/>
      <c r="GK11" s="10" t="n"/>
      <c r="GL11" s="10" t="n"/>
      <c r="GM11" s="10" t="n"/>
      <c r="GN11" s="10" t="n"/>
      <c r="GO11" s="10" t="n"/>
      <c r="GP11" s="10" t="n"/>
      <c r="GQ11" s="10" t="n"/>
      <c r="GR11" s="10" t="n"/>
      <c r="GS11" s="10" t="n"/>
      <c r="GT11" s="10" t="n"/>
      <c r="GU11" s="10" t="n"/>
      <c r="GV11" s="10" t="n"/>
      <c r="GW11" s="10" t="n"/>
      <c r="GX11" s="10" t="n"/>
      <c r="GY11" s="10" t="n"/>
      <c r="GZ11" s="10" t="n"/>
      <c r="HA11" s="10" t="n"/>
      <c r="HB11" s="10" t="n"/>
      <c r="HC11" s="10" t="n"/>
      <c r="HD11" s="10" t="n"/>
      <c r="HE11" s="10" t="n"/>
      <c r="HF11" s="10" t="n"/>
      <c r="HG11" s="10" t="n"/>
      <c r="HH11" s="10" t="n"/>
      <c r="HI11" s="10" t="n"/>
      <c r="HJ11" s="10" t="n"/>
      <c r="HK11" s="10" t="n"/>
      <c r="HL11" s="10" t="n"/>
      <c r="HM11" s="10" t="n"/>
      <c r="HN11" s="10" t="n"/>
      <c r="HO11" s="10" t="n"/>
      <c r="HP11" s="10" t="n"/>
      <c r="HQ11" s="10" t="n"/>
      <c r="HR11" s="10" t="n"/>
      <c r="HS11" s="10" t="n"/>
      <c r="HT11" s="10" t="n"/>
      <c r="HU11" s="10" t="n"/>
      <c r="HV11" s="10" t="n"/>
      <c r="HW11" s="10" t="n"/>
      <c r="HX11" s="10" t="n"/>
      <c r="HY11" s="10" t="n"/>
      <c r="HZ11" s="10" t="n"/>
      <c r="IA11" s="10" t="n"/>
      <c r="IB11" s="10" t="n"/>
      <c r="IC11" s="10" t="n"/>
      <c r="ID11" s="10" t="n"/>
      <c r="IE11" s="10" t="n"/>
      <c r="IF11" s="10" t="n"/>
      <c r="IG11" s="10" t="n"/>
      <c r="IH11" s="10" t="n"/>
      <c r="II11" s="10" t="n"/>
      <c r="IJ11" s="10" t="n"/>
      <c r="IK11" s="10" t="n"/>
      <c r="IL11" s="10" t="n"/>
      <c r="IM11" s="10" t="n"/>
      <c r="IN11" s="10" t="n"/>
      <c r="IO11" s="10" t="n"/>
      <c r="IP11" s="10" t="n"/>
      <c r="IQ11" s="10" t="n"/>
      <c r="IR11" s="10" t="n"/>
      <c r="IS11" s="10" t="n"/>
      <c r="IT11" s="10" t="n"/>
      <c r="IU11" s="10" t="n"/>
      <c r="IV11" s="10" t="n"/>
      <c r="IW11" s="10" t="n"/>
    </row>
    <row r="12" ht="25" customFormat="1" customHeight="1" s="6">
      <c r="A12" s="5" t="n"/>
      <c r="B12" s="70">
        <f>TEXT(C7,"MMM")</f>
        <v/>
      </c>
      <c r="C12" s="71">
        <f>TEXT(C7,"d")</f>
        <v/>
      </c>
      <c r="D12" s="72">
        <f>TEXT(C7+1,"d")</f>
        <v/>
      </c>
      <c r="E12" s="30">
        <f>TEXT(C7+2,"d")</f>
        <v/>
      </c>
      <c r="F12" s="31">
        <f>TEXT(C7+3,"d")</f>
        <v/>
      </c>
      <c r="G12" s="57">
        <f>TEXT(C7+4,"d")</f>
        <v/>
      </c>
      <c r="H12" s="54">
        <f>TEXT(C7+5,"d")</f>
        <v/>
      </c>
      <c r="I12" s="32">
        <f>TEXT(C7+6,"d")</f>
        <v/>
      </c>
      <c r="J12" s="5" t="n"/>
      <c r="K12" s="5" t="n"/>
      <c r="L12" s="5" t="n"/>
      <c r="M12" s="5" t="n"/>
      <c r="N12" s="5" t="n"/>
      <c r="O12" s="5" t="n"/>
      <c r="P12" s="5" t="n"/>
      <c r="Q12" s="5" t="n"/>
      <c r="R12" s="5" t="n"/>
      <c r="S12" s="5" t="n"/>
      <c r="T12" s="5" t="n"/>
      <c r="U12" s="5" t="n"/>
      <c r="V12" s="5" t="n"/>
      <c r="W12" s="5" t="n"/>
      <c r="X12" s="5" t="n"/>
      <c r="Y12" s="5" t="n"/>
      <c r="Z12" s="5" t="n"/>
      <c r="AA12" s="5" t="n"/>
      <c r="AB12" s="5" t="n"/>
      <c r="AC12" s="5" t="n"/>
      <c r="AD12" s="5" t="n"/>
      <c r="AE12" s="5" t="n"/>
      <c r="AF12" s="5" t="n"/>
      <c r="AG12" s="5" t="n"/>
      <c r="AH12" s="5" t="n"/>
      <c r="AI12" s="5" t="n"/>
      <c r="AJ12" s="5" t="n"/>
      <c r="AK12" s="5" t="n"/>
      <c r="AL12" s="5" t="n"/>
      <c r="AM12" s="5" t="n"/>
      <c r="AN12" s="5" t="n"/>
      <c r="AO12" s="5" t="n"/>
      <c r="AP12" s="5" t="n"/>
      <c r="AQ12" s="5" t="n"/>
      <c r="AR12" s="5" t="n"/>
      <c r="AS12" s="5" t="n"/>
      <c r="AT12" s="5" t="n"/>
      <c r="AU12" s="5" t="n"/>
      <c r="AV12" s="5" t="n"/>
      <c r="AW12" s="5" t="n"/>
      <c r="AX12" s="5" t="n"/>
      <c r="AY12" s="5" t="n"/>
      <c r="AZ12" s="5" t="n"/>
      <c r="BA12" s="5" t="n"/>
      <c r="BB12" s="5" t="n"/>
      <c r="BC12" s="5" t="n"/>
      <c r="BD12" s="5" t="n"/>
      <c r="BE12" s="5" t="n"/>
      <c r="BF12" s="5" t="n"/>
      <c r="BG12" s="5" t="n"/>
      <c r="BH12" s="5" t="n"/>
      <c r="BI12" s="5" t="n"/>
      <c r="BJ12" s="5" t="n"/>
      <c r="BK12" s="5" t="n"/>
      <c r="BL12" s="5" t="n"/>
      <c r="BM12" s="5" t="n"/>
      <c r="BN12" s="5" t="n"/>
      <c r="BO12" s="5" t="n"/>
      <c r="BP12" s="5" t="n"/>
      <c r="BQ12" s="5" t="n"/>
      <c r="BR12" s="5" t="n"/>
      <c r="BS12" s="5" t="n"/>
      <c r="BT12" s="5" t="n"/>
      <c r="BU12" s="5" t="n"/>
      <c r="BV12" s="5" t="n"/>
      <c r="BW12" s="5" t="n"/>
      <c r="BX12" s="5" t="n"/>
      <c r="BY12" s="5" t="n"/>
      <c r="BZ12" s="5" t="n"/>
      <c r="CA12" s="5" t="n"/>
      <c r="CB12" s="5" t="n"/>
      <c r="CC12" s="5" t="n"/>
      <c r="CD12" s="5" t="n"/>
      <c r="CE12" s="5" t="n"/>
      <c r="CF12" s="5" t="n"/>
      <c r="CG12" s="5" t="n"/>
      <c r="CH12" s="5" t="n"/>
      <c r="CI12" s="5" t="n"/>
      <c r="CJ12" s="5" t="n"/>
      <c r="CK12" s="5" t="n"/>
      <c r="CL12" s="5" t="n"/>
      <c r="CM12" s="5" t="n"/>
      <c r="CN12" s="5" t="n"/>
      <c r="CO12" s="5" t="n"/>
      <c r="CP12" s="5" t="n"/>
      <c r="CQ12" s="5" t="n"/>
      <c r="CR12" s="5" t="n"/>
      <c r="CS12" s="5" t="n"/>
      <c r="CT12" s="5" t="n"/>
      <c r="CU12" s="5" t="n"/>
      <c r="CV12" s="5" t="n"/>
      <c r="CW12" s="5" t="n"/>
      <c r="CX12" s="5" t="n"/>
      <c r="CY12" s="5" t="n"/>
      <c r="CZ12" s="5" t="n"/>
      <c r="DA12" s="5" t="n"/>
      <c r="DB12" s="5" t="n"/>
      <c r="DC12" s="5" t="n"/>
      <c r="DD12" s="5" t="n"/>
      <c r="DE12" s="5" t="n"/>
      <c r="DF12" s="5" t="n"/>
      <c r="DG12" s="5" t="n"/>
      <c r="DH12" s="5" t="n"/>
      <c r="DI12" s="5" t="n"/>
      <c r="DJ12" s="5" t="n"/>
      <c r="DK12" s="5" t="n"/>
      <c r="DL12" s="5" t="n"/>
      <c r="DM12" s="5" t="n"/>
      <c r="DN12" s="5" t="n"/>
      <c r="DO12" s="5" t="n"/>
      <c r="DP12" s="5" t="n"/>
      <c r="DQ12" s="5" t="n"/>
      <c r="DR12" s="5" t="n"/>
      <c r="DS12" s="5" t="n"/>
      <c r="DT12" s="5" t="n"/>
      <c r="DU12" s="5" t="n"/>
      <c r="DV12" s="5" t="n"/>
      <c r="DW12" s="5" t="n"/>
      <c r="DX12" s="5" t="n"/>
      <c r="DY12" s="5" t="n"/>
      <c r="DZ12" s="5" t="n"/>
      <c r="EA12" s="5" t="n"/>
      <c r="EB12" s="5" t="n"/>
      <c r="EC12" s="5" t="n"/>
      <c r="ED12" s="5" t="n"/>
      <c r="EE12" s="5" t="n"/>
      <c r="EF12" s="5" t="n"/>
      <c r="EG12" s="5" t="n"/>
      <c r="EH12" s="5" t="n"/>
      <c r="EI12" s="5" t="n"/>
      <c r="EJ12" s="5" t="n"/>
      <c r="EK12" s="5" t="n"/>
      <c r="EL12" s="5" t="n"/>
      <c r="EM12" s="5" t="n"/>
      <c r="EN12" s="5" t="n"/>
      <c r="EO12" s="5" t="n"/>
      <c r="EP12" s="5" t="n"/>
      <c r="EQ12" s="5" t="n"/>
      <c r="ER12" s="5" t="n"/>
      <c r="ES12" s="5" t="n"/>
      <c r="ET12" s="5" t="n"/>
      <c r="EU12" s="5" t="n"/>
      <c r="EV12" s="5" t="n"/>
      <c r="EW12" s="5" t="n"/>
      <c r="EX12" s="5" t="n"/>
      <c r="EY12" s="5" t="n"/>
      <c r="EZ12" s="5" t="n"/>
      <c r="FA12" s="5" t="n"/>
      <c r="FB12" s="5" t="n"/>
      <c r="FC12" s="5" t="n"/>
      <c r="FD12" s="5" t="n"/>
      <c r="FE12" s="5" t="n"/>
      <c r="FF12" s="5" t="n"/>
      <c r="FG12" s="5" t="n"/>
      <c r="FH12" s="5" t="n"/>
      <c r="FI12" s="5" t="n"/>
      <c r="FJ12" s="5" t="n"/>
      <c r="FK12" s="5" t="n"/>
      <c r="FL12" s="5" t="n"/>
      <c r="FM12" s="5" t="n"/>
      <c r="FN12" s="5" t="n"/>
      <c r="FO12" s="5" t="n"/>
      <c r="FP12" s="5" t="n"/>
      <c r="FQ12" s="5" t="n"/>
      <c r="FR12" s="5" t="n"/>
      <c r="FS12" s="5" t="n"/>
      <c r="FT12" s="5" t="n"/>
      <c r="FU12" s="5" t="n"/>
      <c r="FV12" s="5" t="n"/>
      <c r="FW12" s="5" t="n"/>
      <c r="FX12" s="5" t="n"/>
      <c r="FY12" s="5" t="n"/>
      <c r="FZ12" s="5" t="n"/>
      <c r="GA12" s="5" t="n"/>
      <c r="GB12" s="5" t="n"/>
      <c r="GC12" s="5" t="n"/>
      <c r="GD12" s="5" t="n"/>
      <c r="GE12" s="5" t="n"/>
      <c r="GF12" s="5" t="n"/>
      <c r="GG12" s="5" t="n"/>
      <c r="GH12" s="5" t="n"/>
      <c r="GI12" s="5" t="n"/>
      <c r="GJ12" s="5" t="n"/>
      <c r="GK12" s="5" t="n"/>
      <c r="GL12" s="5" t="n"/>
      <c r="GM12" s="5" t="n"/>
      <c r="GN12" s="5" t="n"/>
      <c r="GO12" s="5" t="n"/>
      <c r="GP12" s="5" t="n"/>
      <c r="GQ12" s="5" t="n"/>
      <c r="GR12" s="5" t="n"/>
      <c r="GS12" s="5" t="n"/>
      <c r="GT12" s="5" t="n"/>
      <c r="GU12" s="5" t="n"/>
      <c r="GV12" s="5" t="n"/>
      <c r="GW12" s="5" t="n"/>
      <c r="GX12" s="5" t="n"/>
      <c r="GY12" s="5" t="n"/>
      <c r="GZ12" s="5" t="n"/>
      <c r="HA12" s="5" t="n"/>
      <c r="HB12" s="5" t="n"/>
      <c r="HC12" s="5" t="n"/>
      <c r="HD12" s="5" t="n"/>
      <c r="HE12" s="5" t="n"/>
      <c r="HF12" s="5" t="n"/>
      <c r="HG12" s="5" t="n"/>
      <c r="HH12" s="5" t="n"/>
      <c r="HI12" s="5" t="n"/>
      <c r="HJ12" s="5" t="n"/>
      <c r="HK12" s="5" t="n"/>
      <c r="HL12" s="5" t="n"/>
      <c r="HM12" s="5" t="n"/>
      <c r="HN12" s="5" t="n"/>
      <c r="HO12" s="5" t="n"/>
      <c r="HP12" s="5" t="n"/>
      <c r="HQ12" s="5" t="n"/>
      <c r="HR12" s="5" t="n"/>
      <c r="HS12" s="5" t="n"/>
      <c r="HT12" s="5" t="n"/>
      <c r="HU12" s="5" t="n"/>
      <c r="HV12" s="5" t="n"/>
      <c r="HW12" s="5" t="n"/>
      <c r="HX12" s="5" t="n"/>
      <c r="HY12" s="5" t="n"/>
      <c r="HZ12" s="5" t="n"/>
      <c r="IA12" s="5" t="n"/>
      <c r="IB12" s="5" t="n"/>
      <c r="IC12" s="5" t="n"/>
      <c r="ID12" s="5" t="n"/>
      <c r="IE12" s="5" t="n"/>
      <c r="IF12" s="5" t="n"/>
      <c r="IG12" s="5" t="n"/>
      <c r="IH12" s="5" t="n"/>
      <c r="II12" s="5" t="n"/>
      <c r="IJ12" s="5" t="n"/>
      <c r="IK12" s="5" t="n"/>
      <c r="IL12" s="5" t="n"/>
      <c r="IM12" s="5" t="n"/>
      <c r="IN12" s="5" t="n"/>
      <c r="IO12" s="5" t="n"/>
      <c r="IP12" s="5" t="n"/>
      <c r="IQ12" s="5" t="n"/>
      <c r="IR12" s="5" t="n"/>
      <c r="IS12" s="5" t="n"/>
      <c r="IT12" s="5" t="n"/>
      <c r="IU12" s="5" t="n"/>
      <c r="IV12" s="5" t="n"/>
      <c r="IW12" s="5" t="n"/>
    </row>
    <row r="13" ht="100" customFormat="1" customHeight="1" s="6" thickBot="1">
      <c r="A13" s="5" t="n"/>
      <c r="B13" s="23" t="inlineStr">
        <is>
          <t>Wch 
1.</t>
        </is>
      </c>
      <c r="C13" s="19" t="inlineStr">
        <is>
          <t>MEILENSTEIN 1
Geben Sie hier Details ein</t>
        </is>
      </c>
      <c r="D13" s="16" t="n"/>
      <c r="E13" s="20" t="n"/>
      <c r="F13" s="16" t="n"/>
      <c r="G13" s="58" t="n"/>
      <c r="H13" s="55" t="n"/>
      <c r="I13" s="22" t="n"/>
      <c r="J13" s="5" t="n"/>
      <c r="K13" s="5" t="n"/>
      <c r="L13" s="5" t="n"/>
      <c r="M13" s="5" t="n"/>
      <c r="N13" s="5" t="n"/>
      <c r="O13" s="5" t="n"/>
      <c r="P13" s="5" t="n"/>
      <c r="Q13" s="5" t="n"/>
      <c r="R13" s="5" t="n"/>
      <c r="S13" s="5" t="n"/>
      <c r="T13" s="5" t="n"/>
      <c r="U13" s="5" t="n"/>
      <c r="V13" s="5" t="n"/>
      <c r="W13" s="5" t="n"/>
      <c r="X13" s="5" t="n"/>
      <c r="Y13" s="5" t="n"/>
      <c r="Z13" s="5" t="n"/>
      <c r="AA13" s="5" t="n"/>
      <c r="AB13" s="5" t="n"/>
      <c r="AC13" s="5" t="n"/>
      <c r="AD13" s="5" t="n"/>
      <c r="AE13" s="5" t="n"/>
      <c r="AF13" s="5" t="n"/>
      <c r="AG13" s="5" t="n"/>
      <c r="AH13" s="5" t="n"/>
      <c r="AI13" s="5" t="n"/>
      <c r="AJ13" s="5" t="n"/>
      <c r="AK13" s="5" t="n"/>
      <c r="AL13" s="5" t="n"/>
      <c r="AM13" s="5" t="n"/>
      <c r="AN13" s="5" t="n"/>
      <c r="AO13" s="5" t="n"/>
      <c r="AP13" s="5" t="n"/>
      <c r="AQ13" s="5" t="n"/>
      <c r="AR13" s="5" t="n"/>
      <c r="AS13" s="5" t="n"/>
      <c r="AT13" s="5" t="n"/>
      <c r="AU13" s="5" t="n"/>
      <c r="AV13" s="5" t="n"/>
      <c r="AW13" s="5" t="n"/>
      <c r="AX13" s="5" t="n"/>
      <c r="AY13" s="5" t="n"/>
      <c r="AZ13" s="5" t="n"/>
      <c r="BA13" s="5" t="n"/>
      <c r="BB13" s="5" t="n"/>
      <c r="BC13" s="5" t="n"/>
      <c r="BD13" s="5" t="n"/>
      <c r="BE13" s="5" t="n"/>
      <c r="BF13" s="5" t="n"/>
      <c r="BG13" s="5" t="n"/>
      <c r="BH13" s="5" t="n"/>
      <c r="BI13" s="5" t="n"/>
      <c r="BJ13" s="5" t="n"/>
      <c r="BK13" s="5" t="n"/>
      <c r="BL13" s="5" t="n"/>
      <c r="BM13" s="5" t="n"/>
      <c r="BN13" s="5" t="n"/>
      <c r="BO13" s="5" t="n"/>
      <c r="BP13" s="5" t="n"/>
      <c r="BQ13" s="5" t="n"/>
      <c r="BR13" s="5" t="n"/>
      <c r="BS13" s="5" t="n"/>
      <c r="BT13" s="5" t="n"/>
      <c r="BU13" s="5" t="n"/>
      <c r="BV13" s="5" t="n"/>
      <c r="BW13" s="5" t="n"/>
      <c r="BX13" s="5" t="n"/>
      <c r="BY13" s="5" t="n"/>
      <c r="BZ13" s="5" t="n"/>
      <c r="CA13" s="5" t="n"/>
      <c r="CB13" s="5" t="n"/>
      <c r="CC13" s="5" t="n"/>
      <c r="CD13" s="5" t="n"/>
      <c r="CE13" s="5" t="n"/>
      <c r="CF13" s="5" t="n"/>
      <c r="CG13" s="5" t="n"/>
      <c r="CH13" s="5" t="n"/>
      <c r="CI13" s="5" t="n"/>
      <c r="CJ13" s="5" t="n"/>
      <c r="CK13" s="5" t="n"/>
      <c r="CL13" s="5" t="n"/>
      <c r="CM13" s="5" t="n"/>
      <c r="CN13" s="5" t="n"/>
      <c r="CO13" s="5" t="n"/>
      <c r="CP13" s="5" t="n"/>
      <c r="CQ13" s="5" t="n"/>
      <c r="CR13" s="5" t="n"/>
      <c r="CS13" s="5" t="n"/>
      <c r="CT13" s="5" t="n"/>
      <c r="CU13" s="5" t="n"/>
      <c r="CV13" s="5" t="n"/>
      <c r="CW13" s="5" t="n"/>
      <c r="CX13" s="5" t="n"/>
      <c r="CY13" s="5" t="n"/>
      <c r="CZ13" s="5" t="n"/>
      <c r="DA13" s="5" t="n"/>
      <c r="DB13" s="5" t="n"/>
      <c r="DC13" s="5" t="n"/>
      <c r="DD13" s="5" t="n"/>
      <c r="DE13" s="5" t="n"/>
      <c r="DF13" s="5" t="n"/>
      <c r="DG13" s="5" t="n"/>
      <c r="DH13" s="5" t="n"/>
      <c r="DI13" s="5" t="n"/>
      <c r="DJ13" s="5" t="n"/>
      <c r="DK13" s="5" t="n"/>
      <c r="DL13" s="5" t="n"/>
      <c r="DM13" s="5" t="n"/>
      <c r="DN13" s="5" t="n"/>
      <c r="DO13" s="5" t="n"/>
      <c r="DP13" s="5" t="n"/>
      <c r="DQ13" s="5" t="n"/>
      <c r="DR13" s="5" t="n"/>
      <c r="DS13" s="5" t="n"/>
      <c r="DT13" s="5" t="n"/>
      <c r="DU13" s="5" t="n"/>
      <c r="DV13" s="5" t="n"/>
      <c r="DW13" s="5" t="n"/>
      <c r="DX13" s="5" t="n"/>
      <c r="DY13" s="5" t="n"/>
      <c r="DZ13" s="5" t="n"/>
      <c r="EA13" s="5" t="n"/>
      <c r="EB13" s="5" t="n"/>
      <c r="EC13" s="5" t="n"/>
      <c r="ED13" s="5" t="n"/>
      <c r="EE13" s="5" t="n"/>
      <c r="EF13" s="5" t="n"/>
      <c r="EG13" s="5" t="n"/>
      <c r="EH13" s="5" t="n"/>
      <c r="EI13" s="5" t="n"/>
      <c r="EJ13" s="5" t="n"/>
      <c r="EK13" s="5" t="n"/>
      <c r="EL13" s="5" t="n"/>
      <c r="EM13" s="5" t="n"/>
      <c r="EN13" s="5" t="n"/>
      <c r="EO13" s="5" t="n"/>
      <c r="EP13" s="5" t="n"/>
      <c r="EQ13" s="5" t="n"/>
      <c r="ER13" s="5" t="n"/>
      <c r="ES13" s="5" t="n"/>
      <c r="ET13" s="5" t="n"/>
      <c r="EU13" s="5" t="n"/>
      <c r="EV13" s="5" t="n"/>
      <c r="EW13" s="5" t="n"/>
      <c r="EX13" s="5" t="n"/>
      <c r="EY13" s="5" t="n"/>
      <c r="EZ13" s="5" t="n"/>
      <c r="FA13" s="5" t="n"/>
      <c r="FB13" s="5" t="n"/>
      <c r="FC13" s="5" t="n"/>
      <c r="FD13" s="5" t="n"/>
      <c r="FE13" s="5" t="n"/>
      <c r="FF13" s="5" t="n"/>
      <c r="FG13" s="5" t="n"/>
      <c r="FH13" s="5" t="n"/>
      <c r="FI13" s="5" t="n"/>
      <c r="FJ13" s="5" t="n"/>
      <c r="FK13" s="5" t="n"/>
      <c r="FL13" s="5" t="n"/>
      <c r="FM13" s="5" t="n"/>
      <c r="FN13" s="5" t="n"/>
      <c r="FO13" s="5" t="n"/>
      <c r="FP13" s="5" t="n"/>
      <c r="FQ13" s="5" t="n"/>
      <c r="FR13" s="5" t="n"/>
      <c r="FS13" s="5" t="n"/>
      <c r="FT13" s="5" t="n"/>
      <c r="FU13" s="5" t="n"/>
      <c r="FV13" s="5" t="n"/>
      <c r="FW13" s="5" t="n"/>
      <c r="FX13" s="5" t="n"/>
      <c r="FY13" s="5" t="n"/>
      <c r="FZ13" s="5" t="n"/>
      <c r="GA13" s="5" t="n"/>
      <c r="GB13" s="5" t="n"/>
      <c r="GC13" s="5" t="n"/>
      <c r="GD13" s="5" t="n"/>
      <c r="GE13" s="5" t="n"/>
      <c r="GF13" s="5" t="n"/>
      <c r="GG13" s="5" t="n"/>
      <c r="GH13" s="5" t="n"/>
      <c r="GI13" s="5" t="n"/>
      <c r="GJ13" s="5" t="n"/>
      <c r="GK13" s="5" t="n"/>
      <c r="GL13" s="5" t="n"/>
      <c r="GM13" s="5" t="n"/>
      <c r="GN13" s="5" t="n"/>
      <c r="GO13" s="5" t="n"/>
      <c r="GP13" s="5" t="n"/>
      <c r="GQ13" s="5" t="n"/>
      <c r="GR13" s="5" t="n"/>
      <c r="GS13" s="5" t="n"/>
      <c r="GT13" s="5" t="n"/>
      <c r="GU13" s="5" t="n"/>
      <c r="GV13" s="5" t="n"/>
      <c r="GW13" s="5" t="n"/>
      <c r="GX13" s="5" t="n"/>
      <c r="GY13" s="5" t="n"/>
      <c r="GZ13" s="5" t="n"/>
      <c r="HA13" s="5" t="n"/>
      <c r="HB13" s="5" t="n"/>
      <c r="HC13" s="5" t="n"/>
      <c r="HD13" s="5" t="n"/>
      <c r="HE13" s="5" t="n"/>
      <c r="HF13" s="5" t="n"/>
      <c r="HG13" s="5" t="n"/>
      <c r="HH13" s="5" t="n"/>
      <c r="HI13" s="5" t="n"/>
      <c r="HJ13" s="5" t="n"/>
      <c r="HK13" s="5" t="n"/>
      <c r="HL13" s="5" t="n"/>
      <c r="HM13" s="5" t="n"/>
      <c r="HN13" s="5" t="n"/>
      <c r="HO13" s="5" t="n"/>
      <c r="HP13" s="5" t="n"/>
      <c r="HQ13" s="5" t="n"/>
      <c r="HR13" s="5" t="n"/>
      <c r="HS13" s="5" t="n"/>
      <c r="HT13" s="5" t="n"/>
      <c r="HU13" s="5" t="n"/>
      <c r="HV13" s="5" t="n"/>
      <c r="HW13" s="5" t="n"/>
      <c r="HX13" s="5" t="n"/>
      <c r="HY13" s="5" t="n"/>
      <c r="HZ13" s="5" t="n"/>
      <c r="IA13" s="5" t="n"/>
      <c r="IB13" s="5" t="n"/>
      <c r="IC13" s="5" t="n"/>
      <c r="ID13" s="5" t="n"/>
      <c r="IE13" s="5" t="n"/>
      <c r="IF13" s="5" t="n"/>
      <c r="IG13" s="5" t="n"/>
      <c r="IH13" s="5" t="n"/>
      <c r="II13" s="5" t="n"/>
      <c r="IJ13" s="5" t="n"/>
      <c r="IK13" s="5" t="n"/>
      <c r="IL13" s="5" t="n"/>
      <c r="IM13" s="5" t="n"/>
      <c r="IN13" s="5" t="n"/>
      <c r="IO13" s="5" t="n"/>
      <c r="IP13" s="5" t="n"/>
      <c r="IQ13" s="5" t="n"/>
      <c r="IR13" s="5" t="n"/>
      <c r="IS13" s="5" t="n"/>
      <c r="IT13" s="5" t="n"/>
      <c r="IU13" s="5" t="n"/>
      <c r="IV13" s="5" t="n"/>
      <c r="IW13" s="5" t="n"/>
    </row>
    <row r="14" ht="25" customFormat="1" customHeight="1" s="6">
      <c r="A14" s="5" t="n"/>
      <c r="B14" s="73">
        <f>TEXT(C7+7,"MMM")</f>
        <v/>
      </c>
      <c r="C14" s="35">
        <f>TEXT(C7+7,"d")</f>
        <v/>
      </c>
      <c r="D14" s="31">
        <f>TEXT(C7+8,"d")</f>
        <v/>
      </c>
      <c r="E14" s="30">
        <f>TEXT(C7+9,"d")</f>
        <v/>
      </c>
      <c r="F14" s="31">
        <f>TEXT(C7+10,"d")</f>
        <v/>
      </c>
      <c r="G14" s="57">
        <f>TEXT(C7+11,"d")</f>
        <v/>
      </c>
      <c r="H14" s="54">
        <f>TEXT(C7+12,"d")</f>
        <v/>
      </c>
      <c r="I14" s="32">
        <f>TEXT(C7+13,"d")</f>
        <v/>
      </c>
      <c r="J14" s="5" t="n"/>
      <c r="K14" s="5" t="n"/>
      <c r="L14" s="5" t="n"/>
      <c r="M14" s="5" t="n"/>
      <c r="N14" s="5" t="n"/>
      <c r="O14" s="5" t="n"/>
      <c r="P14" s="5" t="n"/>
      <c r="Q14" s="5" t="n"/>
      <c r="R14" s="5" t="n"/>
      <c r="S14" s="5" t="n"/>
      <c r="T14" s="5" t="n"/>
      <c r="U14" s="5" t="n"/>
      <c r="V14" s="5" t="n"/>
      <c r="W14" s="5" t="n"/>
      <c r="X14" s="5" t="n"/>
      <c r="Y14" s="5" t="n"/>
      <c r="Z14" s="5" t="n"/>
      <c r="AA14" s="5" t="n"/>
      <c r="AB14" s="5" t="n"/>
      <c r="AC14" s="5" t="n"/>
      <c r="AD14" s="5" t="n"/>
      <c r="AE14" s="5" t="n"/>
      <c r="AF14" s="5" t="n"/>
      <c r="AG14" s="5" t="n"/>
      <c r="AH14" s="5" t="n"/>
      <c r="AI14" s="5" t="n"/>
      <c r="AJ14" s="5" t="n"/>
      <c r="AK14" s="5" t="n"/>
      <c r="AL14" s="5" t="n"/>
      <c r="AM14" s="5" t="n"/>
      <c r="AN14" s="5" t="n"/>
      <c r="AO14" s="5" t="n"/>
      <c r="AP14" s="5" t="n"/>
      <c r="AQ14" s="5" t="n"/>
      <c r="AR14" s="5" t="n"/>
      <c r="AS14" s="5" t="n"/>
      <c r="AT14" s="5" t="n"/>
      <c r="AU14" s="5" t="n"/>
      <c r="AV14" s="5" t="n"/>
      <c r="AW14" s="5" t="n"/>
      <c r="AX14" s="5" t="n"/>
      <c r="AY14" s="5" t="n"/>
      <c r="AZ14" s="5" t="n"/>
      <c r="BA14" s="5" t="n"/>
      <c r="BB14" s="5" t="n"/>
      <c r="BC14" s="5" t="n"/>
      <c r="BD14" s="5" t="n"/>
      <c r="BE14" s="5" t="n"/>
      <c r="BF14" s="5" t="n"/>
      <c r="BG14" s="5" t="n"/>
      <c r="BH14" s="5" t="n"/>
      <c r="BI14" s="5" t="n"/>
      <c r="BJ14" s="5" t="n"/>
      <c r="BK14" s="5" t="n"/>
      <c r="BL14" s="5" t="n"/>
      <c r="BM14" s="5" t="n"/>
      <c r="BN14" s="5" t="n"/>
      <c r="BO14" s="5" t="n"/>
      <c r="BP14" s="5" t="n"/>
      <c r="BQ14" s="5" t="n"/>
      <c r="BR14" s="5" t="n"/>
      <c r="BS14" s="5" t="n"/>
      <c r="BT14" s="5" t="n"/>
      <c r="BU14" s="5" t="n"/>
      <c r="BV14" s="5" t="n"/>
      <c r="BW14" s="5" t="n"/>
      <c r="BX14" s="5" t="n"/>
      <c r="BY14" s="5" t="n"/>
      <c r="BZ14" s="5" t="n"/>
      <c r="CA14" s="5" t="n"/>
      <c r="CB14" s="5" t="n"/>
      <c r="CC14" s="5" t="n"/>
      <c r="CD14" s="5" t="n"/>
      <c r="CE14" s="5" t="n"/>
      <c r="CF14" s="5" t="n"/>
      <c r="CG14" s="5" t="n"/>
      <c r="CH14" s="5" t="n"/>
      <c r="CI14" s="5" t="n"/>
      <c r="CJ14" s="5" t="n"/>
      <c r="CK14" s="5" t="n"/>
      <c r="CL14" s="5" t="n"/>
      <c r="CM14" s="5" t="n"/>
      <c r="CN14" s="5" t="n"/>
      <c r="CO14" s="5" t="n"/>
      <c r="CP14" s="5" t="n"/>
      <c r="CQ14" s="5" t="n"/>
      <c r="CR14" s="5" t="n"/>
      <c r="CS14" s="5" t="n"/>
      <c r="CT14" s="5" t="n"/>
      <c r="CU14" s="5" t="n"/>
      <c r="CV14" s="5" t="n"/>
      <c r="CW14" s="5" t="n"/>
      <c r="CX14" s="5" t="n"/>
      <c r="CY14" s="5" t="n"/>
      <c r="CZ14" s="5" t="n"/>
      <c r="DA14" s="5" t="n"/>
      <c r="DB14" s="5" t="n"/>
      <c r="DC14" s="5" t="n"/>
      <c r="DD14" s="5" t="n"/>
      <c r="DE14" s="5" t="n"/>
      <c r="DF14" s="5" t="n"/>
      <c r="DG14" s="5" t="n"/>
      <c r="DH14" s="5" t="n"/>
      <c r="DI14" s="5" t="n"/>
      <c r="DJ14" s="5" t="n"/>
      <c r="DK14" s="5" t="n"/>
      <c r="DL14" s="5" t="n"/>
      <c r="DM14" s="5" t="n"/>
      <c r="DN14" s="5" t="n"/>
      <c r="DO14" s="5" t="n"/>
      <c r="DP14" s="5" t="n"/>
      <c r="DQ14" s="5" t="n"/>
      <c r="DR14" s="5" t="n"/>
      <c r="DS14" s="5" t="n"/>
      <c r="DT14" s="5" t="n"/>
      <c r="DU14" s="5" t="n"/>
      <c r="DV14" s="5" t="n"/>
      <c r="DW14" s="5" t="n"/>
      <c r="DX14" s="5" t="n"/>
      <c r="DY14" s="5" t="n"/>
      <c r="DZ14" s="5" t="n"/>
      <c r="EA14" s="5" t="n"/>
      <c r="EB14" s="5" t="n"/>
      <c r="EC14" s="5" t="n"/>
      <c r="ED14" s="5" t="n"/>
      <c r="EE14" s="5" t="n"/>
      <c r="EF14" s="5" t="n"/>
      <c r="EG14" s="5" t="n"/>
      <c r="EH14" s="5" t="n"/>
      <c r="EI14" s="5" t="n"/>
      <c r="EJ14" s="5" t="n"/>
      <c r="EK14" s="5" t="n"/>
      <c r="EL14" s="5" t="n"/>
      <c r="EM14" s="5" t="n"/>
      <c r="EN14" s="5" t="n"/>
      <c r="EO14" s="5" t="n"/>
      <c r="EP14" s="5" t="n"/>
      <c r="EQ14" s="5" t="n"/>
      <c r="ER14" s="5" t="n"/>
      <c r="ES14" s="5" t="n"/>
      <c r="ET14" s="5" t="n"/>
      <c r="EU14" s="5" t="n"/>
      <c r="EV14" s="5" t="n"/>
      <c r="EW14" s="5" t="n"/>
      <c r="EX14" s="5" t="n"/>
      <c r="EY14" s="5" t="n"/>
      <c r="EZ14" s="5" t="n"/>
      <c r="FA14" s="5" t="n"/>
      <c r="FB14" s="5" t="n"/>
      <c r="FC14" s="5" t="n"/>
      <c r="FD14" s="5" t="n"/>
      <c r="FE14" s="5" t="n"/>
      <c r="FF14" s="5" t="n"/>
      <c r="FG14" s="5" t="n"/>
      <c r="FH14" s="5" t="n"/>
      <c r="FI14" s="5" t="n"/>
      <c r="FJ14" s="5" t="n"/>
      <c r="FK14" s="5" t="n"/>
      <c r="FL14" s="5" t="n"/>
      <c r="FM14" s="5" t="n"/>
      <c r="FN14" s="5" t="n"/>
      <c r="FO14" s="5" t="n"/>
      <c r="FP14" s="5" t="n"/>
      <c r="FQ14" s="5" t="n"/>
      <c r="FR14" s="5" t="n"/>
      <c r="FS14" s="5" t="n"/>
      <c r="FT14" s="5" t="n"/>
      <c r="FU14" s="5" t="n"/>
      <c r="FV14" s="5" t="n"/>
      <c r="FW14" s="5" t="n"/>
      <c r="FX14" s="5" t="n"/>
      <c r="FY14" s="5" t="n"/>
      <c r="FZ14" s="5" t="n"/>
      <c r="GA14" s="5" t="n"/>
      <c r="GB14" s="5" t="n"/>
      <c r="GC14" s="5" t="n"/>
      <c r="GD14" s="5" t="n"/>
      <c r="GE14" s="5" t="n"/>
      <c r="GF14" s="5" t="n"/>
      <c r="GG14" s="5" t="n"/>
      <c r="GH14" s="5" t="n"/>
      <c r="GI14" s="5" t="n"/>
      <c r="GJ14" s="5" t="n"/>
      <c r="GK14" s="5" t="n"/>
      <c r="GL14" s="5" t="n"/>
      <c r="GM14" s="5" t="n"/>
      <c r="GN14" s="5" t="n"/>
      <c r="GO14" s="5" t="n"/>
      <c r="GP14" s="5" t="n"/>
      <c r="GQ14" s="5" t="n"/>
      <c r="GR14" s="5" t="n"/>
      <c r="GS14" s="5" t="n"/>
      <c r="GT14" s="5" t="n"/>
      <c r="GU14" s="5" t="n"/>
      <c r="GV14" s="5" t="n"/>
      <c r="GW14" s="5" t="n"/>
      <c r="GX14" s="5" t="n"/>
      <c r="GY14" s="5" t="n"/>
      <c r="GZ14" s="5" t="n"/>
      <c r="HA14" s="5" t="n"/>
      <c r="HB14" s="5" t="n"/>
      <c r="HC14" s="5" t="n"/>
      <c r="HD14" s="5" t="n"/>
      <c r="HE14" s="5" t="n"/>
      <c r="HF14" s="5" t="n"/>
      <c r="HG14" s="5" t="n"/>
      <c r="HH14" s="5" t="n"/>
      <c r="HI14" s="5" t="n"/>
      <c r="HJ14" s="5" t="n"/>
      <c r="HK14" s="5" t="n"/>
      <c r="HL14" s="5" t="n"/>
      <c r="HM14" s="5" t="n"/>
      <c r="HN14" s="5" t="n"/>
      <c r="HO14" s="5" t="n"/>
      <c r="HP14" s="5" t="n"/>
      <c r="HQ14" s="5" t="n"/>
      <c r="HR14" s="5" t="n"/>
      <c r="HS14" s="5" t="n"/>
      <c r="HT14" s="5" t="n"/>
      <c r="HU14" s="5" t="n"/>
      <c r="HV14" s="5" t="n"/>
      <c r="HW14" s="5" t="n"/>
      <c r="HX14" s="5" t="n"/>
      <c r="HY14" s="5" t="n"/>
      <c r="HZ14" s="5" t="n"/>
      <c r="IA14" s="5" t="n"/>
      <c r="IB14" s="5" t="n"/>
      <c r="IC14" s="5" t="n"/>
      <c r="ID14" s="5" t="n"/>
      <c r="IE14" s="5" t="n"/>
      <c r="IF14" s="5" t="n"/>
      <c r="IG14" s="5" t="n"/>
      <c r="IH14" s="5" t="n"/>
      <c r="II14" s="5" t="n"/>
      <c r="IJ14" s="5" t="n"/>
      <c r="IK14" s="5" t="n"/>
      <c r="IL14" s="5" t="n"/>
      <c r="IM14" s="5" t="n"/>
      <c r="IN14" s="5" t="n"/>
      <c r="IO14" s="5" t="n"/>
      <c r="IP14" s="5" t="n"/>
      <c r="IQ14" s="5" t="n"/>
      <c r="IR14" s="5" t="n"/>
      <c r="IS14" s="5" t="n"/>
      <c r="IT14" s="5" t="n"/>
      <c r="IU14" s="5" t="n"/>
      <c r="IV14" s="5" t="n"/>
      <c r="IW14" s="5" t="n"/>
    </row>
    <row r="15" ht="100" customFormat="1" customHeight="1" s="6" thickBot="1">
      <c r="A15" s="5" t="n"/>
      <c r="B15" s="23" t="inlineStr">
        <is>
          <t>Wch 
2.</t>
        </is>
      </c>
      <c r="C15" s="19" t="n"/>
      <c r="D15" s="16" t="n"/>
      <c r="E15" s="20" t="n"/>
      <c r="F15" s="59" t="inlineStr">
        <is>
          <t>MEILENSTEIN 2
Geben Sie hier Details ein</t>
        </is>
      </c>
      <c r="G15" s="58" t="n"/>
      <c r="H15" s="55" t="n"/>
      <c r="I15" s="22" t="n"/>
      <c r="J15" s="5" t="n"/>
      <c r="K15" s="5" t="n"/>
      <c r="L15" s="5" t="n"/>
      <c r="M15" s="5" t="n"/>
      <c r="N15" s="5" t="n"/>
      <c r="O15" s="5" t="n"/>
      <c r="P15" s="5" t="n"/>
      <c r="Q15" s="5" t="n"/>
      <c r="R15" s="5" t="n"/>
      <c r="S15" s="5" t="n"/>
      <c r="T15" s="5" t="n"/>
      <c r="U15" s="5" t="n"/>
      <c r="V15" s="5" t="n"/>
      <c r="W15" s="5" t="n"/>
      <c r="X15" s="5" t="n"/>
      <c r="Y15" s="5" t="n"/>
      <c r="Z15" s="5" t="n"/>
      <c r="AA15" s="5" t="n"/>
      <c r="AB15" s="5" t="n"/>
      <c r="AC15" s="5" t="n"/>
      <c r="AD15" s="5" t="n"/>
      <c r="AE15" s="5" t="n"/>
      <c r="AF15" s="5" t="n"/>
      <c r="AG15" s="5" t="n"/>
      <c r="AH15" s="5" t="n"/>
      <c r="AI15" s="5" t="n"/>
      <c r="AJ15" s="5" t="n"/>
      <c r="AK15" s="5" t="n"/>
      <c r="AL15" s="5" t="n"/>
      <c r="AM15" s="5" t="n"/>
      <c r="AN15" s="5" t="n"/>
      <c r="AO15" s="5" t="n"/>
      <c r="AP15" s="5" t="n"/>
      <c r="AQ15" s="5" t="n"/>
      <c r="AR15" s="5" t="n"/>
      <c r="AS15" s="5" t="n"/>
      <c r="AT15" s="5" t="n"/>
      <c r="AU15" s="5" t="n"/>
      <c r="AV15" s="5" t="n"/>
      <c r="AW15" s="5" t="n"/>
      <c r="AX15" s="5" t="n"/>
      <c r="AY15" s="5" t="n"/>
      <c r="AZ15" s="5" t="n"/>
      <c r="BA15" s="5" t="n"/>
      <c r="BB15" s="5" t="n"/>
      <c r="BC15" s="5" t="n"/>
      <c r="BD15" s="5" t="n"/>
      <c r="BE15" s="5" t="n"/>
      <c r="BF15" s="5" t="n"/>
      <c r="BG15" s="5" t="n"/>
      <c r="BH15" s="5" t="n"/>
      <c r="BI15" s="5" t="n"/>
      <c r="BJ15" s="5" t="n"/>
      <c r="BK15" s="5" t="n"/>
      <c r="BL15" s="5" t="n"/>
      <c r="BM15" s="5" t="n"/>
      <c r="BN15" s="5" t="n"/>
      <c r="BO15" s="5" t="n"/>
      <c r="BP15" s="5" t="n"/>
      <c r="BQ15" s="5" t="n"/>
      <c r="BR15" s="5" t="n"/>
      <c r="BS15" s="5" t="n"/>
      <c r="BT15" s="5" t="n"/>
      <c r="BU15" s="5" t="n"/>
      <c r="BV15" s="5" t="n"/>
      <c r="BW15" s="5" t="n"/>
      <c r="BX15" s="5" t="n"/>
      <c r="BY15" s="5" t="n"/>
      <c r="BZ15" s="5" t="n"/>
      <c r="CA15" s="5" t="n"/>
      <c r="CB15" s="5" t="n"/>
      <c r="CC15" s="5" t="n"/>
      <c r="CD15" s="5" t="n"/>
      <c r="CE15" s="5" t="n"/>
      <c r="CF15" s="5" t="n"/>
      <c r="CG15" s="5" t="n"/>
      <c r="CH15" s="5" t="n"/>
      <c r="CI15" s="5" t="n"/>
      <c r="CJ15" s="5" t="n"/>
      <c r="CK15" s="5" t="n"/>
      <c r="CL15" s="5" t="n"/>
      <c r="CM15" s="5" t="n"/>
      <c r="CN15" s="5" t="n"/>
      <c r="CO15" s="5" t="n"/>
      <c r="CP15" s="5" t="n"/>
      <c r="CQ15" s="5" t="n"/>
      <c r="CR15" s="5" t="n"/>
      <c r="CS15" s="5" t="n"/>
      <c r="CT15" s="5" t="n"/>
      <c r="CU15" s="5" t="n"/>
      <c r="CV15" s="5" t="n"/>
      <c r="CW15" s="5" t="n"/>
      <c r="CX15" s="5" t="n"/>
      <c r="CY15" s="5" t="n"/>
      <c r="CZ15" s="5" t="n"/>
      <c r="DA15" s="5" t="n"/>
      <c r="DB15" s="5" t="n"/>
      <c r="DC15" s="5" t="n"/>
      <c r="DD15" s="5" t="n"/>
      <c r="DE15" s="5" t="n"/>
      <c r="DF15" s="5" t="n"/>
      <c r="DG15" s="5" t="n"/>
      <c r="DH15" s="5" t="n"/>
      <c r="DI15" s="5" t="n"/>
      <c r="DJ15" s="5" t="n"/>
      <c r="DK15" s="5" t="n"/>
      <c r="DL15" s="5" t="n"/>
      <c r="DM15" s="5" t="n"/>
      <c r="DN15" s="5" t="n"/>
      <c r="DO15" s="5" t="n"/>
      <c r="DP15" s="5" t="n"/>
      <c r="DQ15" s="5" t="n"/>
      <c r="DR15" s="5" t="n"/>
      <c r="DS15" s="5" t="n"/>
      <c r="DT15" s="5" t="n"/>
      <c r="DU15" s="5" t="n"/>
      <c r="DV15" s="5" t="n"/>
      <c r="DW15" s="5" t="n"/>
      <c r="DX15" s="5" t="n"/>
      <c r="DY15" s="5" t="n"/>
      <c r="DZ15" s="5" t="n"/>
      <c r="EA15" s="5" t="n"/>
      <c r="EB15" s="5" t="n"/>
      <c r="EC15" s="5" t="n"/>
      <c r="ED15" s="5" t="n"/>
      <c r="EE15" s="5" t="n"/>
      <c r="EF15" s="5" t="n"/>
      <c r="EG15" s="5" t="n"/>
      <c r="EH15" s="5" t="n"/>
      <c r="EI15" s="5" t="n"/>
      <c r="EJ15" s="5" t="n"/>
      <c r="EK15" s="5" t="n"/>
      <c r="EL15" s="5" t="n"/>
      <c r="EM15" s="5" t="n"/>
      <c r="EN15" s="5" t="n"/>
      <c r="EO15" s="5" t="n"/>
      <c r="EP15" s="5" t="n"/>
      <c r="EQ15" s="5" t="n"/>
      <c r="ER15" s="5" t="n"/>
      <c r="ES15" s="5" t="n"/>
      <c r="ET15" s="5" t="n"/>
      <c r="EU15" s="5" t="n"/>
      <c r="EV15" s="5" t="n"/>
      <c r="EW15" s="5" t="n"/>
      <c r="EX15" s="5" t="n"/>
      <c r="EY15" s="5" t="n"/>
      <c r="EZ15" s="5" t="n"/>
      <c r="FA15" s="5" t="n"/>
      <c r="FB15" s="5" t="n"/>
      <c r="FC15" s="5" t="n"/>
      <c r="FD15" s="5" t="n"/>
      <c r="FE15" s="5" t="n"/>
      <c r="FF15" s="5" t="n"/>
      <c r="FG15" s="5" t="n"/>
      <c r="FH15" s="5" t="n"/>
      <c r="FI15" s="5" t="n"/>
      <c r="FJ15" s="5" t="n"/>
      <c r="FK15" s="5" t="n"/>
      <c r="FL15" s="5" t="n"/>
      <c r="FM15" s="5" t="n"/>
      <c r="FN15" s="5" t="n"/>
      <c r="FO15" s="5" t="n"/>
      <c r="FP15" s="5" t="n"/>
      <c r="FQ15" s="5" t="n"/>
      <c r="FR15" s="5" t="n"/>
      <c r="FS15" s="5" t="n"/>
      <c r="FT15" s="5" t="n"/>
      <c r="FU15" s="5" t="n"/>
      <c r="FV15" s="5" t="n"/>
      <c r="FW15" s="5" t="n"/>
      <c r="FX15" s="5" t="n"/>
      <c r="FY15" s="5" t="n"/>
      <c r="FZ15" s="5" t="n"/>
      <c r="GA15" s="5" t="n"/>
      <c r="GB15" s="5" t="n"/>
      <c r="GC15" s="5" t="n"/>
      <c r="GD15" s="5" t="n"/>
      <c r="GE15" s="5" t="n"/>
      <c r="GF15" s="5" t="n"/>
      <c r="GG15" s="5" t="n"/>
      <c r="GH15" s="5" t="n"/>
      <c r="GI15" s="5" t="n"/>
      <c r="GJ15" s="5" t="n"/>
      <c r="GK15" s="5" t="n"/>
      <c r="GL15" s="5" t="n"/>
      <c r="GM15" s="5" t="n"/>
      <c r="GN15" s="5" t="n"/>
      <c r="GO15" s="5" t="n"/>
      <c r="GP15" s="5" t="n"/>
      <c r="GQ15" s="5" t="n"/>
      <c r="GR15" s="5" t="n"/>
      <c r="GS15" s="5" t="n"/>
      <c r="GT15" s="5" t="n"/>
      <c r="GU15" s="5" t="n"/>
      <c r="GV15" s="5" t="n"/>
      <c r="GW15" s="5" t="n"/>
      <c r="GX15" s="5" t="n"/>
      <c r="GY15" s="5" t="n"/>
      <c r="GZ15" s="5" t="n"/>
      <c r="HA15" s="5" t="n"/>
      <c r="HB15" s="5" t="n"/>
      <c r="HC15" s="5" t="n"/>
      <c r="HD15" s="5" t="n"/>
      <c r="HE15" s="5" t="n"/>
      <c r="HF15" s="5" t="n"/>
      <c r="HG15" s="5" t="n"/>
      <c r="HH15" s="5" t="n"/>
      <c r="HI15" s="5" t="n"/>
      <c r="HJ15" s="5" t="n"/>
      <c r="HK15" s="5" t="n"/>
      <c r="HL15" s="5" t="n"/>
      <c r="HM15" s="5" t="n"/>
      <c r="HN15" s="5" t="n"/>
      <c r="HO15" s="5" t="n"/>
      <c r="HP15" s="5" t="n"/>
      <c r="HQ15" s="5" t="n"/>
      <c r="HR15" s="5" t="n"/>
      <c r="HS15" s="5" t="n"/>
      <c r="HT15" s="5" t="n"/>
      <c r="HU15" s="5" t="n"/>
      <c r="HV15" s="5" t="n"/>
      <c r="HW15" s="5" t="n"/>
      <c r="HX15" s="5" t="n"/>
      <c r="HY15" s="5" t="n"/>
      <c r="HZ15" s="5" t="n"/>
      <c r="IA15" s="5" t="n"/>
      <c r="IB15" s="5" t="n"/>
      <c r="IC15" s="5" t="n"/>
      <c r="ID15" s="5" t="n"/>
      <c r="IE15" s="5" t="n"/>
      <c r="IF15" s="5" t="n"/>
      <c r="IG15" s="5" t="n"/>
      <c r="IH15" s="5" t="n"/>
      <c r="II15" s="5" t="n"/>
      <c r="IJ15" s="5" t="n"/>
      <c r="IK15" s="5" t="n"/>
      <c r="IL15" s="5" t="n"/>
      <c r="IM15" s="5" t="n"/>
      <c r="IN15" s="5" t="n"/>
      <c r="IO15" s="5" t="n"/>
      <c r="IP15" s="5" t="n"/>
      <c r="IQ15" s="5" t="n"/>
      <c r="IR15" s="5" t="n"/>
      <c r="IS15" s="5" t="n"/>
      <c r="IT15" s="5" t="n"/>
      <c r="IU15" s="5" t="n"/>
      <c r="IV15" s="5" t="n"/>
      <c r="IW15" s="5" t="n"/>
    </row>
    <row r="16" ht="25" customFormat="1" customHeight="1" s="6">
      <c r="A16" s="5" t="n"/>
      <c r="B16" s="73">
        <f>TEXT(C7+14,"MMM")</f>
        <v/>
      </c>
      <c r="C16" s="35">
        <f>TEXT(C7+14,"d")</f>
        <v/>
      </c>
      <c r="D16" s="31">
        <f>TEXT(C7+15,"d")</f>
        <v/>
      </c>
      <c r="E16" s="30">
        <f>TEXT(C7+16,"d")</f>
        <v/>
      </c>
      <c r="F16" s="31">
        <f>TEXT(C7+17,"d")</f>
        <v/>
      </c>
      <c r="G16" s="57">
        <f>TEXT(C7+18,"d")</f>
        <v/>
      </c>
      <c r="H16" s="54">
        <f>TEXT(C7+19,"d")</f>
        <v/>
      </c>
      <c r="I16" s="32">
        <f>TEXT(C7+20,"d")</f>
        <v/>
      </c>
      <c r="J16" s="5" t="n"/>
      <c r="K16" s="5" t="n"/>
      <c r="L16" s="5" t="n"/>
      <c r="M16" s="5" t="n"/>
      <c r="N16" s="5" t="n"/>
      <c r="O16" s="5" t="n"/>
      <c r="P16" s="5" t="n"/>
      <c r="Q16" s="5" t="n"/>
      <c r="R16" s="5" t="n"/>
      <c r="S16" s="5" t="n"/>
      <c r="T16" s="5" t="n"/>
      <c r="U16" s="5" t="n"/>
      <c r="V16" s="5" t="n"/>
      <c r="W16" s="5" t="n"/>
      <c r="X16" s="5" t="n"/>
      <c r="Y16" s="5" t="n"/>
      <c r="Z16" s="5" t="n"/>
      <c r="AA16" s="5" t="n"/>
      <c r="AB16" s="5" t="n"/>
      <c r="AC16" s="5" t="n"/>
      <c r="AD16" s="5" t="n"/>
      <c r="AE16" s="5" t="n"/>
      <c r="AF16" s="5" t="n"/>
      <c r="AG16" s="5" t="n"/>
      <c r="AH16" s="5" t="n"/>
      <c r="AI16" s="5" t="n"/>
      <c r="AJ16" s="5" t="n"/>
      <c r="AK16" s="5" t="n"/>
      <c r="AL16" s="5" t="n"/>
      <c r="AM16" s="5" t="n"/>
      <c r="AN16" s="5" t="n"/>
      <c r="AO16" s="5" t="n"/>
      <c r="AP16" s="5" t="n"/>
      <c r="AQ16" s="5" t="n"/>
      <c r="AR16" s="5" t="n"/>
      <c r="AS16" s="5" t="n"/>
      <c r="AT16" s="5" t="n"/>
      <c r="AU16" s="5" t="n"/>
      <c r="AV16" s="5" t="n"/>
      <c r="AW16" s="5" t="n"/>
      <c r="AX16" s="5" t="n"/>
      <c r="AY16" s="5" t="n"/>
      <c r="AZ16" s="5" t="n"/>
      <c r="BA16" s="5" t="n"/>
      <c r="BB16" s="5" t="n"/>
      <c r="BC16" s="5" t="n"/>
      <c r="BD16" s="5" t="n"/>
      <c r="BE16" s="5" t="n"/>
      <c r="BF16" s="5" t="n"/>
      <c r="BG16" s="5" t="n"/>
      <c r="BH16" s="5" t="n"/>
      <c r="BI16" s="5" t="n"/>
      <c r="BJ16" s="5" t="n"/>
      <c r="BK16" s="5" t="n"/>
      <c r="BL16" s="5" t="n"/>
      <c r="BM16" s="5" t="n"/>
      <c r="BN16" s="5" t="n"/>
      <c r="BO16" s="5" t="n"/>
      <c r="BP16" s="5" t="n"/>
      <c r="BQ16" s="5" t="n"/>
      <c r="BR16" s="5" t="n"/>
      <c r="BS16" s="5" t="n"/>
      <c r="BT16" s="5" t="n"/>
      <c r="BU16" s="5" t="n"/>
      <c r="BV16" s="5" t="n"/>
      <c r="BW16" s="5" t="n"/>
      <c r="BX16" s="5" t="n"/>
      <c r="BY16" s="5" t="n"/>
      <c r="BZ16" s="5" t="n"/>
      <c r="CA16" s="5" t="n"/>
      <c r="CB16" s="5" t="n"/>
      <c r="CC16" s="5" t="n"/>
      <c r="CD16" s="5" t="n"/>
      <c r="CE16" s="5" t="n"/>
      <c r="CF16" s="5" t="n"/>
      <c r="CG16" s="5" t="n"/>
      <c r="CH16" s="5" t="n"/>
      <c r="CI16" s="5" t="n"/>
      <c r="CJ16" s="5" t="n"/>
      <c r="CK16" s="5" t="n"/>
      <c r="CL16" s="5" t="n"/>
      <c r="CM16" s="5" t="n"/>
      <c r="CN16" s="5" t="n"/>
      <c r="CO16" s="5" t="n"/>
      <c r="CP16" s="5" t="n"/>
      <c r="CQ16" s="5" t="n"/>
      <c r="CR16" s="5" t="n"/>
      <c r="CS16" s="5" t="n"/>
      <c r="CT16" s="5" t="n"/>
      <c r="CU16" s="5" t="n"/>
      <c r="CV16" s="5" t="n"/>
      <c r="CW16" s="5" t="n"/>
      <c r="CX16" s="5" t="n"/>
      <c r="CY16" s="5" t="n"/>
      <c r="CZ16" s="5" t="n"/>
      <c r="DA16" s="5" t="n"/>
      <c r="DB16" s="5" t="n"/>
      <c r="DC16" s="5" t="n"/>
      <c r="DD16" s="5" t="n"/>
      <c r="DE16" s="5" t="n"/>
      <c r="DF16" s="5" t="n"/>
      <c r="DG16" s="5" t="n"/>
      <c r="DH16" s="5" t="n"/>
      <c r="DI16" s="5" t="n"/>
      <c r="DJ16" s="5" t="n"/>
      <c r="DK16" s="5" t="n"/>
      <c r="DL16" s="5" t="n"/>
      <c r="DM16" s="5" t="n"/>
      <c r="DN16" s="5" t="n"/>
      <c r="DO16" s="5" t="n"/>
      <c r="DP16" s="5" t="n"/>
      <c r="DQ16" s="5" t="n"/>
      <c r="DR16" s="5" t="n"/>
      <c r="DS16" s="5" t="n"/>
      <c r="DT16" s="5" t="n"/>
      <c r="DU16" s="5" t="n"/>
      <c r="DV16" s="5" t="n"/>
      <c r="DW16" s="5" t="n"/>
      <c r="DX16" s="5" t="n"/>
      <c r="DY16" s="5" t="n"/>
      <c r="DZ16" s="5" t="n"/>
      <c r="EA16" s="5" t="n"/>
      <c r="EB16" s="5" t="n"/>
      <c r="EC16" s="5" t="n"/>
      <c r="ED16" s="5" t="n"/>
      <c r="EE16" s="5" t="n"/>
      <c r="EF16" s="5" t="n"/>
      <c r="EG16" s="5" t="n"/>
      <c r="EH16" s="5" t="n"/>
      <c r="EI16" s="5" t="n"/>
      <c r="EJ16" s="5" t="n"/>
      <c r="EK16" s="5" t="n"/>
      <c r="EL16" s="5" t="n"/>
      <c r="EM16" s="5" t="n"/>
      <c r="EN16" s="5" t="n"/>
      <c r="EO16" s="5" t="n"/>
      <c r="EP16" s="5" t="n"/>
      <c r="EQ16" s="5" t="n"/>
      <c r="ER16" s="5" t="n"/>
      <c r="ES16" s="5" t="n"/>
      <c r="ET16" s="5" t="n"/>
      <c r="EU16" s="5" t="n"/>
      <c r="EV16" s="5" t="n"/>
      <c r="EW16" s="5" t="n"/>
      <c r="EX16" s="5" t="n"/>
      <c r="EY16" s="5" t="n"/>
      <c r="EZ16" s="5" t="n"/>
      <c r="FA16" s="5" t="n"/>
      <c r="FB16" s="5" t="n"/>
      <c r="FC16" s="5" t="n"/>
      <c r="FD16" s="5" t="n"/>
      <c r="FE16" s="5" t="n"/>
      <c r="FF16" s="5" t="n"/>
      <c r="FG16" s="5" t="n"/>
      <c r="FH16" s="5" t="n"/>
      <c r="FI16" s="5" t="n"/>
      <c r="FJ16" s="5" t="n"/>
      <c r="FK16" s="5" t="n"/>
      <c r="FL16" s="5" t="n"/>
      <c r="FM16" s="5" t="n"/>
      <c r="FN16" s="5" t="n"/>
      <c r="FO16" s="5" t="n"/>
      <c r="FP16" s="5" t="n"/>
      <c r="FQ16" s="5" t="n"/>
      <c r="FR16" s="5" t="n"/>
      <c r="FS16" s="5" t="n"/>
      <c r="FT16" s="5" t="n"/>
      <c r="FU16" s="5" t="n"/>
      <c r="FV16" s="5" t="n"/>
      <c r="FW16" s="5" t="n"/>
      <c r="FX16" s="5" t="n"/>
      <c r="FY16" s="5" t="n"/>
      <c r="FZ16" s="5" t="n"/>
      <c r="GA16" s="5" t="n"/>
      <c r="GB16" s="5" t="n"/>
      <c r="GC16" s="5" t="n"/>
      <c r="GD16" s="5" t="n"/>
      <c r="GE16" s="5" t="n"/>
      <c r="GF16" s="5" t="n"/>
      <c r="GG16" s="5" t="n"/>
      <c r="GH16" s="5" t="n"/>
      <c r="GI16" s="5" t="n"/>
      <c r="GJ16" s="5" t="n"/>
      <c r="GK16" s="5" t="n"/>
      <c r="GL16" s="5" t="n"/>
      <c r="GM16" s="5" t="n"/>
      <c r="GN16" s="5" t="n"/>
      <c r="GO16" s="5" t="n"/>
      <c r="GP16" s="5" t="n"/>
      <c r="GQ16" s="5" t="n"/>
      <c r="GR16" s="5" t="n"/>
      <c r="GS16" s="5" t="n"/>
      <c r="GT16" s="5" t="n"/>
      <c r="GU16" s="5" t="n"/>
      <c r="GV16" s="5" t="n"/>
      <c r="GW16" s="5" t="n"/>
      <c r="GX16" s="5" t="n"/>
      <c r="GY16" s="5" t="n"/>
      <c r="GZ16" s="5" t="n"/>
      <c r="HA16" s="5" t="n"/>
      <c r="HB16" s="5" t="n"/>
      <c r="HC16" s="5" t="n"/>
      <c r="HD16" s="5" t="n"/>
      <c r="HE16" s="5" t="n"/>
      <c r="HF16" s="5" t="n"/>
      <c r="HG16" s="5" t="n"/>
      <c r="HH16" s="5" t="n"/>
      <c r="HI16" s="5" t="n"/>
      <c r="HJ16" s="5" t="n"/>
      <c r="HK16" s="5" t="n"/>
      <c r="HL16" s="5" t="n"/>
      <c r="HM16" s="5" t="n"/>
      <c r="HN16" s="5" t="n"/>
      <c r="HO16" s="5" t="n"/>
      <c r="HP16" s="5" t="n"/>
      <c r="HQ16" s="5" t="n"/>
      <c r="HR16" s="5" t="n"/>
      <c r="HS16" s="5" t="n"/>
      <c r="HT16" s="5" t="n"/>
      <c r="HU16" s="5" t="n"/>
      <c r="HV16" s="5" t="n"/>
      <c r="HW16" s="5" t="n"/>
      <c r="HX16" s="5" t="n"/>
      <c r="HY16" s="5" t="n"/>
      <c r="HZ16" s="5" t="n"/>
      <c r="IA16" s="5" t="n"/>
      <c r="IB16" s="5" t="n"/>
      <c r="IC16" s="5" t="n"/>
      <c r="ID16" s="5" t="n"/>
      <c r="IE16" s="5" t="n"/>
      <c r="IF16" s="5" t="n"/>
      <c r="IG16" s="5" t="n"/>
      <c r="IH16" s="5" t="n"/>
      <c r="II16" s="5" t="n"/>
      <c r="IJ16" s="5" t="n"/>
      <c r="IK16" s="5" t="n"/>
      <c r="IL16" s="5" t="n"/>
      <c r="IM16" s="5" t="n"/>
      <c r="IN16" s="5" t="n"/>
      <c r="IO16" s="5" t="n"/>
      <c r="IP16" s="5" t="n"/>
      <c r="IQ16" s="5" t="n"/>
      <c r="IR16" s="5" t="n"/>
      <c r="IS16" s="5" t="n"/>
      <c r="IT16" s="5" t="n"/>
      <c r="IU16" s="5" t="n"/>
      <c r="IV16" s="5" t="n"/>
      <c r="IW16" s="5" t="n"/>
    </row>
    <row r="17" ht="100" customFormat="1" customHeight="1" s="6" thickBot="1">
      <c r="A17" s="5" t="n"/>
      <c r="B17" s="25" t="inlineStr">
        <is>
          <t>Wch 
Nr. 3</t>
        </is>
      </c>
      <c r="C17" s="19" t="n"/>
      <c r="D17" s="16" t="inlineStr">
        <is>
          <t>MEILENSTEIN 3
Geben Sie hier Details ein
MEILENSTEIN 4
Geben Sie hier Details ein</t>
        </is>
      </c>
      <c r="E17" s="20" t="n"/>
      <c r="F17" s="16" t="n"/>
      <c r="G17" s="58" t="n"/>
      <c r="H17" s="55" t="n"/>
      <c r="I17" s="22" t="n"/>
      <c r="J17" s="5" t="n"/>
      <c r="K17" s="5" t="n"/>
      <c r="L17" s="5" t="n"/>
      <c r="M17" s="5" t="n"/>
      <c r="N17" s="5" t="n"/>
      <c r="O17" s="5" t="n"/>
      <c r="P17" s="5" t="n"/>
      <c r="Q17" s="5" t="n"/>
      <c r="R17" s="5" t="n"/>
      <c r="S17" s="5" t="n"/>
      <c r="T17" s="5" t="n"/>
      <c r="U17" s="5" t="n"/>
      <c r="V17" s="5" t="n"/>
      <c r="W17" s="5" t="n"/>
      <c r="X17" s="5" t="n"/>
      <c r="Y17" s="5" t="n"/>
      <c r="Z17" s="5" t="n"/>
      <c r="AA17" s="5" t="n"/>
      <c r="AB17" s="5" t="n"/>
      <c r="AC17" s="5" t="n"/>
      <c r="AD17" s="5" t="n"/>
      <c r="AE17" s="5" t="n"/>
      <c r="AF17" s="5" t="n"/>
      <c r="AG17" s="5" t="n"/>
      <c r="AH17" s="5" t="n"/>
      <c r="AI17" s="5" t="n"/>
      <c r="AJ17" s="5" t="n"/>
      <c r="AK17" s="5" t="n"/>
      <c r="AL17" s="5" t="n"/>
      <c r="AM17" s="5" t="n"/>
      <c r="AN17" s="5" t="n"/>
      <c r="AO17" s="5" t="n"/>
      <c r="AP17" s="5" t="n"/>
      <c r="AQ17" s="5" t="n"/>
      <c r="AR17" s="5" t="n"/>
      <c r="AS17" s="5" t="n"/>
      <c r="AT17" s="5" t="n"/>
      <c r="AU17" s="5" t="n"/>
      <c r="AV17" s="5" t="n"/>
      <c r="AW17" s="5" t="n"/>
      <c r="AX17" s="5" t="n"/>
      <c r="AY17" s="5" t="n"/>
      <c r="AZ17" s="5" t="n"/>
      <c r="BA17" s="5" t="n"/>
      <c r="BB17" s="5" t="n"/>
      <c r="BC17" s="5" t="n"/>
      <c r="BD17" s="5" t="n"/>
      <c r="BE17" s="5" t="n"/>
      <c r="BF17" s="5" t="n"/>
      <c r="BG17" s="5" t="n"/>
      <c r="BH17" s="5" t="n"/>
      <c r="BI17" s="5" t="n"/>
      <c r="BJ17" s="5" t="n"/>
      <c r="BK17" s="5" t="n"/>
      <c r="BL17" s="5" t="n"/>
      <c r="BM17" s="5" t="n"/>
      <c r="BN17" s="5" t="n"/>
      <c r="BO17" s="5" t="n"/>
      <c r="BP17" s="5" t="n"/>
      <c r="BQ17" s="5" t="n"/>
      <c r="BR17" s="5" t="n"/>
      <c r="BS17" s="5" t="n"/>
      <c r="BT17" s="5" t="n"/>
      <c r="BU17" s="5" t="n"/>
      <c r="BV17" s="5" t="n"/>
      <c r="BW17" s="5" t="n"/>
      <c r="BX17" s="5" t="n"/>
      <c r="BY17" s="5" t="n"/>
      <c r="BZ17" s="5" t="n"/>
      <c r="CA17" s="5" t="n"/>
      <c r="CB17" s="5" t="n"/>
      <c r="CC17" s="5" t="n"/>
      <c r="CD17" s="5" t="n"/>
      <c r="CE17" s="5" t="n"/>
      <c r="CF17" s="5" t="n"/>
      <c r="CG17" s="5" t="n"/>
      <c r="CH17" s="5" t="n"/>
      <c r="CI17" s="5" t="n"/>
      <c r="CJ17" s="5" t="n"/>
      <c r="CK17" s="5" t="n"/>
      <c r="CL17" s="5" t="n"/>
      <c r="CM17" s="5" t="n"/>
      <c r="CN17" s="5" t="n"/>
      <c r="CO17" s="5" t="n"/>
      <c r="CP17" s="5" t="n"/>
      <c r="CQ17" s="5" t="n"/>
      <c r="CR17" s="5" t="n"/>
      <c r="CS17" s="5" t="n"/>
      <c r="CT17" s="5" t="n"/>
      <c r="CU17" s="5" t="n"/>
      <c r="CV17" s="5" t="n"/>
      <c r="CW17" s="5" t="n"/>
      <c r="CX17" s="5" t="n"/>
      <c r="CY17" s="5" t="n"/>
      <c r="CZ17" s="5" t="n"/>
      <c r="DA17" s="5" t="n"/>
      <c r="DB17" s="5" t="n"/>
      <c r="DC17" s="5" t="n"/>
      <c r="DD17" s="5" t="n"/>
      <c r="DE17" s="5" t="n"/>
      <c r="DF17" s="5" t="n"/>
      <c r="DG17" s="5" t="n"/>
      <c r="DH17" s="5" t="n"/>
      <c r="DI17" s="5" t="n"/>
      <c r="DJ17" s="5" t="n"/>
      <c r="DK17" s="5" t="n"/>
      <c r="DL17" s="5" t="n"/>
      <c r="DM17" s="5" t="n"/>
      <c r="DN17" s="5" t="n"/>
      <c r="DO17" s="5" t="n"/>
      <c r="DP17" s="5" t="n"/>
      <c r="DQ17" s="5" t="n"/>
      <c r="DR17" s="5" t="n"/>
      <c r="DS17" s="5" t="n"/>
      <c r="DT17" s="5" t="n"/>
      <c r="DU17" s="5" t="n"/>
      <c r="DV17" s="5" t="n"/>
      <c r="DW17" s="5" t="n"/>
      <c r="DX17" s="5" t="n"/>
      <c r="DY17" s="5" t="n"/>
      <c r="DZ17" s="5" t="n"/>
      <c r="EA17" s="5" t="n"/>
      <c r="EB17" s="5" t="n"/>
      <c r="EC17" s="5" t="n"/>
      <c r="ED17" s="5" t="n"/>
      <c r="EE17" s="5" t="n"/>
      <c r="EF17" s="5" t="n"/>
      <c r="EG17" s="5" t="n"/>
      <c r="EH17" s="5" t="n"/>
      <c r="EI17" s="5" t="n"/>
      <c r="EJ17" s="5" t="n"/>
      <c r="EK17" s="5" t="n"/>
      <c r="EL17" s="5" t="n"/>
      <c r="EM17" s="5" t="n"/>
      <c r="EN17" s="5" t="n"/>
      <c r="EO17" s="5" t="n"/>
      <c r="EP17" s="5" t="n"/>
      <c r="EQ17" s="5" t="n"/>
      <c r="ER17" s="5" t="n"/>
      <c r="ES17" s="5" t="n"/>
      <c r="ET17" s="5" t="n"/>
      <c r="EU17" s="5" t="n"/>
      <c r="EV17" s="5" t="n"/>
      <c r="EW17" s="5" t="n"/>
      <c r="EX17" s="5" t="n"/>
      <c r="EY17" s="5" t="n"/>
      <c r="EZ17" s="5" t="n"/>
      <c r="FA17" s="5" t="n"/>
      <c r="FB17" s="5" t="n"/>
      <c r="FC17" s="5" t="n"/>
      <c r="FD17" s="5" t="n"/>
      <c r="FE17" s="5" t="n"/>
      <c r="FF17" s="5" t="n"/>
      <c r="FG17" s="5" t="n"/>
      <c r="FH17" s="5" t="n"/>
      <c r="FI17" s="5" t="n"/>
      <c r="FJ17" s="5" t="n"/>
      <c r="FK17" s="5" t="n"/>
      <c r="FL17" s="5" t="n"/>
      <c r="FM17" s="5" t="n"/>
      <c r="FN17" s="5" t="n"/>
      <c r="FO17" s="5" t="n"/>
      <c r="FP17" s="5" t="n"/>
      <c r="FQ17" s="5" t="n"/>
      <c r="FR17" s="5" t="n"/>
      <c r="FS17" s="5" t="n"/>
      <c r="FT17" s="5" t="n"/>
      <c r="FU17" s="5" t="n"/>
      <c r="FV17" s="5" t="n"/>
      <c r="FW17" s="5" t="n"/>
      <c r="FX17" s="5" t="n"/>
      <c r="FY17" s="5" t="n"/>
      <c r="FZ17" s="5" t="n"/>
      <c r="GA17" s="5" t="n"/>
      <c r="GB17" s="5" t="n"/>
      <c r="GC17" s="5" t="n"/>
      <c r="GD17" s="5" t="n"/>
      <c r="GE17" s="5" t="n"/>
      <c r="GF17" s="5" t="n"/>
      <c r="GG17" s="5" t="n"/>
      <c r="GH17" s="5" t="n"/>
      <c r="GI17" s="5" t="n"/>
      <c r="GJ17" s="5" t="n"/>
      <c r="GK17" s="5" t="n"/>
      <c r="GL17" s="5" t="n"/>
      <c r="GM17" s="5" t="n"/>
      <c r="GN17" s="5" t="n"/>
      <c r="GO17" s="5" t="n"/>
      <c r="GP17" s="5" t="n"/>
      <c r="GQ17" s="5" t="n"/>
      <c r="GR17" s="5" t="n"/>
      <c r="GS17" s="5" t="n"/>
      <c r="GT17" s="5" t="n"/>
      <c r="GU17" s="5" t="n"/>
      <c r="GV17" s="5" t="n"/>
      <c r="GW17" s="5" t="n"/>
      <c r="GX17" s="5" t="n"/>
      <c r="GY17" s="5" t="n"/>
      <c r="GZ17" s="5" t="n"/>
      <c r="HA17" s="5" t="n"/>
      <c r="HB17" s="5" t="n"/>
      <c r="HC17" s="5" t="n"/>
      <c r="HD17" s="5" t="n"/>
      <c r="HE17" s="5" t="n"/>
      <c r="HF17" s="5" t="n"/>
      <c r="HG17" s="5" t="n"/>
      <c r="HH17" s="5" t="n"/>
      <c r="HI17" s="5" t="n"/>
      <c r="HJ17" s="5" t="n"/>
      <c r="HK17" s="5" t="n"/>
      <c r="HL17" s="5" t="n"/>
      <c r="HM17" s="5" t="n"/>
      <c r="HN17" s="5" t="n"/>
      <c r="HO17" s="5" t="n"/>
      <c r="HP17" s="5" t="n"/>
      <c r="HQ17" s="5" t="n"/>
      <c r="HR17" s="5" t="n"/>
      <c r="HS17" s="5" t="n"/>
      <c r="HT17" s="5" t="n"/>
      <c r="HU17" s="5" t="n"/>
      <c r="HV17" s="5" t="n"/>
      <c r="HW17" s="5" t="n"/>
      <c r="HX17" s="5" t="n"/>
      <c r="HY17" s="5" t="n"/>
      <c r="HZ17" s="5" t="n"/>
      <c r="IA17" s="5" t="n"/>
      <c r="IB17" s="5" t="n"/>
      <c r="IC17" s="5" t="n"/>
      <c r="ID17" s="5" t="n"/>
      <c r="IE17" s="5" t="n"/>
      <c r="IF17" s="5" t="n"/>
      <c r="IG17" s="5" t="n"/>
      <c r="IH17" s="5" t="n"/>
      <c r="II17" s="5" t="n"/>
      <c r="IJ17" s="5" t="n"/>
      <c r="IK17" s="5" t="n"/>
      <c r="IL17" s="5" t="n"/>
      <c r="IM17" s="5" t="n"/>
      <c r="IN17" s="5" t="n"/>
      <c r="IO17" s="5" t="n"/>
      <c r="IP17" s="5" t="n"/>
      <c r="IQ17" s="5" t="n"/>
      <c r="IR17" s="5" t="n"/>
      <c r="IS17" s="5" t="n"/>
      <c r="IT17" s="5" t="n"/>
      <c r="IU17" s="5" t="n"/>
      <c r="IV17" s="5" t="n"/>
      <c r="IW17" s="5" t="n"/>
    </row>
    <row r="18" ht="25" customFormat="1" customHeight="1" s="6">
      <c r="A18" s="5" t="n"/>
      <c r="B18" s="73">
        <f>TEXT(C7+21,"MMM")</f>
        <v/>
      </c>
      <c r="C18" s="35">
        <f>TEXT(C7+21,"d")</f>
        <v/>
      </c>
      <c r="D18" s="31">
        <f>TEXT(C7+22,"d")</f>
        <v/>
      </c>
      <c r="E18" s="30">
        <f>TEXT(C7+23,"d")</f>
        <v/>
      </c>
      <c r="F18" s="31">
        <f>TEXT(C7+24,"d")</f>
        <v/>
      </c>
      <c r="G18" s="57">
        <f>TEXT(C7+25,"d")</f>
        <v/>
      </c>
      <c r="H18" s="54">
        <f>TEXT(C7+26,"d")</f>
        <v/>
      </c>
      <c r="I18" s="32">
        <f>TEXT(C7+27,"d")</f>
        <v/>
      </c>
      <c r="J18" s="5" t="n"/>
      <c r="K18" s="5" t="n"/>
      <c r="L18" s="5" t="n"/>
      <c r="M18" s="5" t="n"/>
      <c r="N18" s="5" t="n"/>
      <c r="O18" s="5" t="n"/>
      <c r="P18" s="5" t="n"/>
      <c r="Q18" s="5" t="n"/>
      <c r="R18" s="5" t="n"/>
      <c r="S18" s="5" t="n"/>
      <c r="T18" s="5" t="n"/>
      <c r="U18" s="5" t="n"/>
      <c r="V18" s="5" t="n"/>
      <c r="W18" s="5" t="n"/>
      <c r="X18" s="5" t="n"/>
      <c r="Y18" s="5" t="n"/>
      <c r="Z18" s="5" t="n"/>
      <c r="AA18" s="5" t="n"/>
      <c r="AB18" s="5" t="n"/>
      <c r="AC18" s="5" t="n"/>
      <c r="AD18" s="5" t="n"/>
      <c r="AE18" s="5" t="n"/>
      <c r="AF18" s="5" t="n"/>
      <c r="AG18" s="5" t="n"/>
      <c r="AH18" s="5" t="n"/>
      <c r="AI18" s="5" t="n"/>
      <c r="AJ18" s="5" t="n"/>
      <c r="AK18" s="5" t="n"/>
      <c r="AL18" s="5" t="n"/>
      <c r="AM18" s="5" t="n"/>
      <c r="AN18" s="5" t="n"/>
      <c r="AO18" s="5" t="n"/>
      <c r="AP18" s="5" t="n"/>
      <c r="AQ18" s="5" t="n"/>
      <c r="AR18" s="5" t="n"/>
      <c r="AS18" s="5" t="n"/>
      <c r="AT18" s="5" t="n"/>
      <c r="AU18" s="5" t="n"/>
      <c r="AV18" s="5" t="n"/>
      <c r="AW18" s="5" t="n"/>
      <c r="AX18" s="5" t="n"/>
      <c r="AY18" s="5" t="n"/>
      <c r="AZ18" s="5" t="n"/>
      <c r="BA18" s="5" t="n"/>
      <c r="BB18" s="5" t="n"/>
      <c r="BC18" s="5" t="n"/>
      <c r="BD18" s="5" t="n"/>
      <c r="BE18" s="5" t="n"/>
      <c r="BF18" s="5" t="n"/>
      <c r="BG18" s="5" t="n"/>
      <c r="BH18" s="5" t="n"/>
      <c r="BI18" s="5" t="n"/>
      <c r="BJ18" s="5" t="n"/>
      <c r="BK18" s="5" t="n"/>
      <c r="BL18" s="5" t="n"/>
      <c r="BM18" s="5" t="n"/>
      <c r="BN18" s="5" t="n"/>
      <c r="BO18" s="5" t="n"/>
      <c r="BP18" s="5" t="n"/>
      <c r="BQ18" s="5" t="n"/>
      <c r="BR18" s="5" t="n"/>
      <c r="BS18" s="5" t="n"/>
      <c r="BT18" s="5" t="n"/>
      <c r="BU18" s="5" t="n"/>
      <c r="BV18" s="5" t="n"/>
      <c r="BW18" s="5" t="n"/>
      <c r="BX18" s="5" t="n"/>
      <c r="BY18" s="5" t="n"/>
      <c r="BZ18" s="5" t="n"/>
      <c r="CA18" s="5" t="n"/>
      <c r="CB18" s="5" t="n"/>
      <c r="CC18" s="5" t="n"/>
      <c r="CD18" s="5" t="n"/>
      <c r="CE18" s="5" t="n"/>
      <c r="CF18" s="5" t="n"/>
      <c r="CG18" s="5" t="n"/>
      <c r="CH18" s="5" t="n"/>
      <c r="CI18" s="5" t="n"/>
      <c r="CJ18" s="5" t="n"/>
      <c r="CK18" s="5" t="n"/>
      <c r="CL18" s="5" t="n"/>
      <c r="CM18" s="5" t="n"/>
      <c r="CN18" s="5" t="n"/>
      <c r="CO18" s="5" t="n"/>
      <c r="CP18" s="5" t="n"/>
      <c r="CQ18" s="5" t="n"/>
      <c r="CR18" s="5" t="n"/>
      <c r="CS18" s="5" t="n"/>
      <c r="CT18" s="5" t="n"/>
      <c r="CU18" s="5" t="n"/>
      <c r="CV18" s="5" t="n"/>
      <c r="CW18" s="5" t="n"/>
      <c r="CX18" s="5" t="n"/>
      <c r="CY18" s="5" t="n"/>
      <c r="CZ18" s="5" t="n"/>
      <c r="DA18" s="5" t="n"/>
      <c r="DB18" s="5" t="n"/>
      <c r="DC18" s="5" t="n"/>
      <c r="DD18" s="5" t="n"/>
      <c r="DE18" s="5" t="n"/>
      <c r="DF18" s="5" t="n"/>
      <c r="DG18" s="5" t="n"/>
      <c r="DH18" s="5" t="n"/>
      <c r="DI18" s="5" t="n"/>
      <c r="DJ18" s="5" t="n"/>
      <c r="DK18" s="5" t="n"/>
      <c r="DL18" s="5" t="n"/>
      <c r="DM18" s="5" t="n"/>
      <c r="DN18" s="5" t="n"/>
      <c r="DO18" s="5" t="n"/>
      <c r="DP18" s="5" t="n"/>
      <c r="DQ18" s="5" t="n"/>
      <c r="DR18" s="5" t="n"/>
      <c r="DS18" s="5" t="n"/>
      <c r="DT18" s="5" t="n"/>
      <c r="DU18" s="5" t="n"/>
      <c r="DV18" s="5" t="n"/>
      <c r="DW18" s="5" t="n"/>
      <c r="DX18" s="5" t="n"/>
      <c r="DY18" s="5" t="n"/>
      <c r="DZ18" s="5" t="n"/>
      <c r="EA18" s="5" t="n"/>
      <c r="EB18" s="5" t="n"/>
      <c r="EC18" s="5" t="n"/>
      <c r="ED18" s="5" t="n"/>
      <c r="EE18" s="5" t="n"/>
      <c r="EF18" s="5" t="n"/>
      <c r="EG18" s="5" t="n"/>
      <c r="EH18" s="5" t="n"/>
      <c r="EI18" s="5" t="n"/>
      <c r="EJ18" s="5" t="n"/>
      <c r="EK18" s="5" t="n"/>
      <c r="EL18" s="5" t="n"/>
      <c r="EM18" s="5" t="n"/>
      <c r="EN18" s="5" t="n"/>
      <c r="EO18" s="5" t="n"/>
      <c r="EP18" s="5" t="n"/>
      <c r="EQ18" s="5" t="n"/>
      <c r="ER18" s="5" t="n"/>
      <c r="ES18" s="5" t="n"/>
      <c r="ET18" s="5" t="n"/>
      <c r="EU18" s="5" t="n"/>
      <c r="EV18" s="5" t="n"/>
      <c r="EW18" s="5" t="n"/>
      <c r="EX18" s="5" t="n"/>
      <c r="EY18" s="5" t="n"/>
      <c r="EZ18" s="5" t="n"/>
      <c r="FA18" s="5" t="n"/>
      <c r="FB18" s="5" t="n"/>
      <c r="FC18" s="5" t="n"/>
      <c r="FD18" s="5" t="n"/>
      <c r="FE18" s="5" t="n"/>
      <c r="FF18" s="5" t="n"/>
      <c r="FG18" s="5" t="n"/>
      <c r="FH18" s="5" t="n"/>
      <c r="FI18" s="5" t="n"/>
      <c r="FJ18" s="5" t="n"/>
      <c r="FK18" s="5" t="n"/>
      <c r="FL18" s="5" t="n"/>
      <c r="FM18" s="5" t="n"/>
      <c r="FN18" s="5" t="n"/>
      <c r="FO18" s="5" t="n"/>
      <c r="FP18" s="5" t="n"/>
      <c r="FQ18" s="5" t="n"/>
      <c r="FR18" s="5" t="n"/>
      <c r="FS18" s="5" t="n"/>
      <c r="FT18" s="5" t="n"/>
      <c r="FU18" s="5" t="n"/>
      <c r="FV18" s="5" t="n"/>
      <c r="FW18" s="5" t="n"/>
      <c r="FX18" s="5" t="n"/>
      <c r="FY18" s="5" t="n"/>
      <c r="FZ18" s="5" t="n"/>
      <c r="GA18" s="5" t="n"/>
      <c r="GB18" s="5" t="n"/>
      <c r="GC18" s="5" t="n"/>
      <c r="GD18" s="5" t="n"/>
      <c r="GE18" s="5" t="n"/>
      <c r="GF18" s="5" t="n"/>
      <c r="GG18" s="5" t="n"/>
      <c r="GH18" s="5" t="n"/>
      <c r="GI18" s="5" t="n"/>
      <c r="GJ18" s="5" t="n"/>
      <c r="GK18" s="5" t="n"/>
      <c r="GL18" s="5" t="n"/>
      <c r="GM18" s="5" t="n"/>
      <c r="GN18" s="5" t="n"/>
      <c r="GO18" s="5" t="n"/>
      <c r="GP18" s="5" t="n"/>
      <c r="GQ18" s="5" t="n"/>
      <c r="GR18" s="5" t="n"/>
      <c r="GS18" s="5" t="n"/>
      <c r="GT18" s="5" t="n"/>
      <c r="GU18" s="5" t="n"/>
      <c r="GV18" s="5" t="n"/>
      <c r="GW18" s="5" t="n"/>
      <c r="GX18" s="5" t="n"/>
      <c r="GY18" s="5" t="n"/>
      <c r="GZ18" s="5" t="n"/>
      <c r="HA18" s="5" t="n"/>
      <c r="HB18" s="5" t="n"/>
      <c r="HC18" s="5" t="n"/>
      <c r="HD18" s="5" t="n"/>
      <c r="HE18" s="5" t="n"/>
      <c r="HF18" s="5" t="n"/>
      <c r="HG18" s="5" t="n"/>
      <c r="HH18" s="5" t="n"/>
      <c r="HI18" s="5" t="n"/>
      <c r="HJ18" s="5" t="n"/>
      <c r="HK18" s="5" t="n"/>
      <c r="HL18" s="5" t="n"/>
      <c r="HM18" s="5" t="n"/>
      <c r="HN18" s="5" t="n"/>
      <c r="HO18" s="5" t="n"/>
      <c r="HP18" s="5" t="n"/>
      <c r="HQ18" s="5" t="n"/>
      <c r="HR18" s="5" t="n"/>
      <c r="HS18" s="5" t="n"/>
      <c r="HT18" s="5" t="n"/>
      <c r="HU18" s="5" t="n"/>
      <c r="HV18" s="5" t="n"/>
      <c r="HW18" s="5" t="n"/>
      <c r="HX18" s="5" t="n"/>
      <c r="HY18" s="5" t="n"/>
      <c r="HZ18" s="5" t="n"/>
      <c r="IA18" s="5" t="n"/>
      <c r="IB18" s="5" t="n"/>
      <c r="IC18" s="5" t="n"/>
      <c r="ID18" s="5" t="n"/>
      <c r="IE18" s="5" t="n"/>
      <c r="IF18" s="5" t="n"/>
      <c r="IG18" s="5" t="n"/>
      <c r="IH18" s="5" t="n"/>
      <c r="II18" s="5" t="n"/>
      <c r="IJ18" s="5" t="n"/>
      <c r="IK18" s="5" t="n"/>
      <c r="IL18" s="5" t="n"/>
      <c r="IM18" s="5" t="n"/>
      <c r="IN18" s="5" t="n"/>
      <c r="IO18" s="5" t="n"/>
      <c r="IP18" s="5" t="n"/>
      <c r="IQ18" s="5" t="n"/>
      <c r="IR18" s="5" t="n"/>
      <c r="IS18" s="5" t="n"/>
      <c r="IT18" s="5" t="n"/>
      <c r="IU18" s="5" t="n"/>
      <c r="IV18" s="5" t="n"/>
      <c r="IW18" s="5" t="n"/>
    </row>
    <row r="19" ht="100" customFormat="1" customHeight="1" s="6" thickBot="1">
      <c r="A19" s="5" t="n"/>
      <c r="B19" s="25" t="inlineStr">
        <is>
          <t>Wch 
Nr. 4</t>
        </is>
      </c>
      <c r="C19" s="19" t="n"/>
      <c r="D19" s="16" t="n"/>
      <c r="E19" s="20" t="n"/>
      <c r="F19" s="16" t="n"/>
      <c r="G19" s="60" t="inlineStr">
        <is>
          <t>MEILENSTEIN 5
Geben Sie hier Details ein</t>
        </is>
      </c>
      <c r="H19" s="55" t="n"/>
      <c r="I19" s="22" t="n"/>
      <c r="J19" s="5" t="n"/>
      <c r="K19" s="5" t="n"/>
      <c r="L19" s="5" t="n"/>
      <c r="M19" s="5" t="n"/>
      <c r="N19" s="5" t="n"/>
      <c r="O19" s="5" t="n"/>
      <c r="P19" s="5" t="n"/>
      <c r="Q19" s="5" t="n"/>
      <c r="R19" s="5" t="n"/>
      <c r="S19" s="5" t="n"/>
      <c r="T19" s="5" t="n"/>
      <c r="U19" s="5" t="n"/>
      <c r="V19" s="5" t="n"/>
      <c r="W19" s="5" t="n"/>
      <c r="X19" s="5" t="n"/>
      <c r="Y19" s="5" t="n"/>
      <c r="Z19" s="5" t="n"/>
      <c r="AA19" s="5" t="n"/>
      <c r="AB19" s="5" t="n"/>
      <c r="AC19" s="5" t="n"/>
      <c r="AD19" s="5" t="n"/>
      <c r="AE19" s="5" t="n"/>
      <c r="AF19" s="5" t="n"/>
      <c r="AG19" s="5" t="n"/>
      <c r="AH19" s="5" t="n"/>
      <c r="AI19" s="5" t="n"/>
      <c r="AJ19" s="5" t="n"/>
      <c r="AK19" s="5" t="n"/>
      <c r="AL19" s="5" t="n"/>
      <c r="AM19" s="5" t="n"/>
      <c r="AN19" s="5" t="n"/>
      <c r="AO19" s="5" t="n"/>
      <c r="AP19" s="5" t="n"/>
      <c r="AQ19" s="5" t="n"/>
      <c r="AR19" s="5" t="n"/>
      <c r="AS19" s="5" t="n"/>
      <c r="AT19" s="5" t="n"/>
      <c r="AU19" s="5" t="n"/>
      <c r="AV19" s="5" t="n"/>
      <c r="AW19" s="5" t="n"/>
      <c r="AX19" s="5" t="n"/>
      <c r="AY19" s="5" t="n"/>
      <c r="AZ19" s="5" t="n"/>
      <c r="BA19" s="5" t="n"/>
      <c r="BB19" s="5" t="n"/>
      <c r="BC19" s="5" t="n"/>
      <c r="BD19" s="5" t="n"/>
      <c r="BE19" s="5" t="n"/>
      <c r="BF19" s="5" t="n"/>
      <c r="BG19" s="5" t="n"/>
      <c r="BH19" s="5" t="n"/>
      <c r="BI19" s="5" t="n"/>
      <c r="BJ19" s="5" t="n"/>
      <c r="BK19" s="5" t="n"/>
      <c r="BL19" s="5" t="n"/>
      <c r="BM19" s="5" t="n"/>
      <c r="BN19" s="5" t="n"/>
      <c r="BO19" s="5" t="n"/>
      <c r="BP19" s="5" t="n"/>
      <c r="BQ19" s="5" t="n"/>
      <c r="BR19" s="5" t="n"/>
      <c r="BS19" s="5" t="n"/>
      <c r="BT19" s="5" t="n"/>
      <c r="BU19" s="5" t="n"/>
      <c r="BV19" s="5" t="n"/>
      <c r="BW19" s="5" t="n"/>
      <c r="BX19" s="5" t="n"/>
      <c r="BY19" s="5" t="n"/>
      <c r="BZ19" s="5" t="n"/>
      <c r="CA19" s="5" t="n"/>
      <c r="CB19" s="5" t="n"/>
      <c r="CC19" s="5" t="n"/>
      <c r="CD19" s="5" t="n"/>
      <c r="CE19" s="5" t="n"/>
      <c r="CF19" s="5" t="n"/>
      <c r="CG19" s="5" t="n"/>
      <c r="CH19" s="5" t="n"/>
      <c r="CI19" s="5" t="n"/>
      <c r="CJ19" s="5" t="n"/>
      <c r="CK19" s="5" t="n"/>
      <c r="CL19" s="5" t="n"/>
      <c r="CM19" s="5" t="n"/>
      <c r="CN19" s="5" t="n"/>
      <c r="CO19" s="5" t="n"/>
      <c r="CP19" s="5" t="n"/>
      <c r="CQ19" s="5" t="n"/>
      <c r="CR19" s="5" t="n"/>
      <c r="CS19" s="5" t="n"/>
      <c r="CT19" s="5" t="n"/>
      <c r="CU19" s="5" t="n"/>
      <c r="CV19" s="5" t="n"/>
      <c r="CW19" s="5" t="n"/>
      <c r="CX19" s="5" t="n"/>
      <c r="CY19" s="5" t="n"/>
      <c r="CZ19" s="5" t="n"/>
      <c r="DA19" s="5" t="n"/>
      <c r="DB19" s="5" t="n"/>
      <c r="DC19" s="5" t="n"/>
      <c r="DD19" s="5" t="n"/>
      <c r="DE19" s="5" t="n"/>
      <c r="DF19" s="5" t="n"/>
      <c r="DG19" s="5" t="n"/>
      <c r="DH19" s="5" t="n"/>
      <c r="DI19" s="5" t="n"/>
      <c r="DJ19" s="5" t="n"/>
      <c r="DK19" s="5" t="n"/>
      <c r="DL19" s="5" t="n"/>
      <c r="DM19" s="5" t="n"/>
      <c r="DN19" s="5" t="n"/>
      <c r="DO19" s="5" t="n"/>
      <c r="DP19" s="5" t="n"/>
      <c r="DQ19" s="5" t="n"/>
      <c r="DR19" s="5" t="n"/>
      <c r="DS19" s="5" t="n"/>
      <c r="DT19" s="5" t="n"/>
      <c r="DU19" s="5" t="n"/>
      <c r="DV19" s="5" t="n"/>
      <c r="DW19" s="5" t="n"/>
      <c r="DX19" s="5" t="n"/>
      <c r="DY19" s="5" t="n"/>
      <c r="DZ19" s="5" t="n"/>
      <c r="EA19" s="5" t="n"/>
      <c r="EB19" s="5" t="n"/>
      <c r="EC19" s="5" t="n"/>
      <c r="ED19" s="5" t="n"/>
      <c r="EE19" s="5" t="n"/>
      <c r="EF19" s="5" t="n"/>
      <c r="EG19" s="5" t="n"/>
      <c r="EH19" s="5" t="n"/>
      <c r="EI19" s="5" t="n"/>
      <c r="EJ19" s="5" t="n"/>
      <c r="EK19" s="5" t="n"/>
      <c r="EL19" s="5" t="n"/>
      <c r="EM19" s="5" t="n"/>
      <c r="EN19" s="5" t="n"/>
      <c r="EO19" s="5" t="n"/>
      <c r="EP19" s="5" t="n"/>
      <c r="EQ19" s="5" t="n"/>
      <c r="ER19" s="5" t="n"/>
      <c r="ES19" s="5" t="n"/>
      <c r="ET19" s="5" t="n"/>
      <c r="EU19" s="5" t="n"/>
      <c r="EV19" s="5" t="n"/>
      <c r="EW19" s="5" t="n"/>
      <c r="EX19" s="5" t="n"/>
      <c r="EY19" s="5" t="n"/>
      <c r="EZ19" s="5" t="n"/>
      <c r="FA19" s="5" t="n"/>
      <c r="FB19" s="5" t="n"/>
      <c r="FC19" s="5" t="n"/>
      <c r="FD19" s="5" t="n"/>
      <c r="FE19" s="5" t="n"/>
      <c r="FF19" s="5" t="n"/>
      <c r="FG19" s="5" t="n"/>
      <c r="FH19" s="5" t="n"/>
      <c r="FI19" s="5" t="n"/>
      <c r="FJ19" s="5" t="n"/>
      <c r="FK19" s="5" t="n"/>
      <c r="FL19" s="5" t="n"/>
      <c r="FM19" s="5" t="n"/>
      <c r="FN19" s="5" t="n"/>
      <c r="FO19" s="5" t="n"/>
      <c r="FP19" s="5" t="n"/>
      <c r="FQ19" s="5" t="n"/>
      <c r="FR19" s="5" t="n"/>
      <c r="FS19" s="5" t="n"/>
      <c r="FT19" s="5" t="n"/>
      <c r="FU19" s="5" t="n"/>
      <c r="FV19" s="5" t="n"/>
      <c r="FW19" s="5" t="n"/>
      <c r="FX19" s="5" t="n"/>
      <c r="FY19" s="5" t="n"/>
      <c r="FZ19" s="5" t="n"/>
      <c r="GA19" s="5" t="n"/>
      <c r="GB19" s="5" t="n"/>
      <c r="GC19" s="5" t="n"/>
      <c r="GD19" s="5" t="n"/>
      <c r="GE19" s="5" t="n"/>
      <c r="GF19" s="5" t="n"/>
      <c r="GG19" s="5" t="n"/>
      <c r="GH19" s="5" t="n"/>
      <c r="GI19" s="5" t="n"/>
      <c r="GJ19" s="5" t="n"/>
      <c r="GK19" s="5" t="n"/>
      <c r="GL19" s="5" t="n"/>
      <c r="GM19" s="5" t="n"/>
      <c r="GN19" s="5" t="n"/>
      <c r="GO19" s="5" t="n"/>
      <c r="GP19" s="5" t="n"/>
      <c r="GQ19" s="5" t="n"/>
      <c r="GR19" s="5" t="n"/>
      <c r="GS19" s="5" t="n"/>
      <c r="GT19" s="5" t="n"/>
      <c r="GU19" s="5" t="n"/>
      <c r="GV19" s="5" t="n"/>
      <c r="GW19" s="5" t="n"/>
      <c r="GX19" s="5" t="n"/>
      <c r="GY19" s="5" t="n"/>
      <c r="GZ19" s="5" t="n"/>
      <c r="HA19" s="5" t="n"/>
      <c r="HB19" s="5" t="n"/>
      <c r="HC19" s="5" t="n"/>
      <c r="HD19" s="5" t="n"/>
      <c r="HE19" s="5" t="n"/>
      <c r="HF19" s="5" t="n"/>
      <c r="HG19" s="5" t="n"/>
      <c r="HH19" s="5" t="n"/>
      <c r="HI19" s="5" t="n"/>
      <c r="HJ19" s="5" t="n"/>
      <c r="HK19" s="5" t="n"/>
      <c r="HL19" s="5" t="n"/>
      <c r="HM19" s="5" t="n"/>
      <c r="HN19" s="5" t="n"/>
      <c r="HO19" s="5" t="n"/>
      <c r="HP19" s="5" t="n"/>
      <c r="HQ19" s="5" t="n"/>
      <c r="HR19" s="5" t="n"/>
      <c r="HS19" s="5" t="n"/>
      <c r="HT19" s="5" t="n"/>
      <c r="HU19" s="5" t="n"/>
      <c r="HV19" s="5" t="n"/>
      <c r="HW19" s="5" t="n"/>
      <c r="HX19" s="5" t="n"/>
      <c r="HY19" s="5" t="n"/>
      <c r="HZ19" s="5" t="n"/>
      <c r="IA19" s="5" t="n"/>
      <c r="IB19" s="5" t="n"/>
      <c r="IC19" s="5" t="n"/>
      <c r="ID19" s="5" t="n"/>
      <c r="IE19" s="5" t="n"/>
      <c r="IF19" s="5" t="n"/>
      <c r="IG19" s="5" t="n"/>
      <c r="IH19" s="5" t="n"/>
      <c r="II19" s="5" t="n"/>
      <c r="IJ19" s="5" t="n"/>
      <c r="IK19" s="5" t="n"/>
      <c r="IL19" s="5" t="n"/>
      <c r="IM19" s="5" t="n"/>
      <c r="IN19" s="5" t="n"/>
      <c r="IO19" s="5" t="n"/>
      <c r="IP19" s="5" t="n"/>
      <c r="IQ19" s="5" t="n"/>
      <c r="IR19" s="5" t="n"/>
      <c r="IS19" s="5" t="n"/>
      <c r="IT19" s="5" t="n"/>
      <c r="IU19" s="5" t="n"/>
      <c r="IV19" s="5" t="n"/>
      <c r="IW19" s="5" t="n"/>
    </row>
    <row r="20" ht="25" customFormat="1" customHeight="1" s="6">
      <c r="A20" s="5" t="n"/>
      <c r="B20" s="73">
        <f>TEXT(C7+28,"MMM")</f>
        <v/>
      </c>
      <c r="C20" s="35">
        <f>TEXT(C7+28,"d")</f>
        <v/>
      </c>
      <c r="D20" s="31">
        <f>TEXT(C7+29,"d")</f>
        <v/>
      </c>
      <c r="E20" s="30">
        <f>TEXT(C7+30,"d")</f>
        <v/>
      </c>
      <c r="F20" s="31">
        <f>TEXT(C7+31,"d")</f>
        <v/>
      </c>
      <c r="G20" s="57">
        <f>TEXT(C7+32,"d")</f>
        <v/>
      </c>
      <c r="H20" s="54">
        <f>TEXT(C7+33,"d")</f>
        <v/>
      </c>
      <c r="I20" s="32">
        <f>TEXT(C7+34,"d")</f>
        <v/>
      </c>
      <c r="J20" s="5" t="n"/>
      <c r="K20" s="5" t="n"/>
      <c r="L20" s="5" t="n"/>
      <c r="M20" s="5" t="n"/>
      <c r="N20" s="5" t="n"/>
      <c r="O20" s="5" t="n"/>
      <c r="P20" s="5" t="n"/>
      <c r="Q20" s="5" t="n"/>
      <c r="R20" s="5" t="n"/>
      <c r="S20" s="5" t="n"/>
      <c r="T20" s="5" t="n"/>
      <c r="U20" s="5" t="n"/>
      <c r="V20" s="5" t="n"/>
      <c r="W20" s="5" t="n"/>
      <c r="X20" s="5" t="n"/>
      <c r="Y20" s="5" t="n"/>
      <c r="Z20" s="5" t="n"/>
      <c r="AA20" s="5" t="n"/>
      <c r="AB20" s="5" t="n"/>
      <c r="AC20" s="5" t="n"/>
      <c r="AD20" s="5" t="n"/>
      <c r="AE20" s="5" t="n"/>
      <c r="AF20" s="5" t="n"/>
      <c r="AG20" s="5" t="n"/>
      <c r="AH20" s="5" t="n"/>
      <c r="AI20" s="5" t="n"/>
      <c r="AJ20" s="5" t="n"/>
      <c r="AK20" s="5" t="n"/>
      <c r="AL20" s="5" t="n"/>
      <c r="AM20" s="5" t="n"/>
      <c r="AN20" s="5" t="n"/>
      <c r="AO20" s="5" t="n"/>
      <c r="AP20" s="5" t="n"/>
      <c r="AQ20" s="5" t="n"/>
      <c r="AR20" s="5" t="n"/>
      <c r="AS20" s="5" t="n"/>
      <c r="AT20" s="5" t="n"/>
      <c r="AU20" s="5" t="n"/>
      <c r="AV20" s="5" t="n"/>
      <c r="AW20" s="5" t="n"/>
      <c r="AX20" s="5" t="n"/>
      <c r="AY20" s="5" t="n"/>
      <c r="AZ20" s="5" t="n"/>
      <c r="BA20" s="5" t="n"/>
      <c r="BB20" s="5" t="n"/>
      <c r="BC20" s="5" t="n"/>
      <c r="BD20" s="5" t="n"/>
      <c r="BE20" s="5" t="n"/>
      <c r="BF20" s="5" t="n"/>
      <c r="BG20" s="5" t="n"/>
      <c r="BH20" s="5" t="n"/>
      <c r="BI20" s="5" t="n"/>
      <c r="BJ20" s="5" t="n"/>
      <c r="BK20" s="5" t="n"/>
      <c r="BL20" s="5" t="n"/>
      <c r="BM20" s="5" t="n"/>
      <c r="BN20" s="5" t="n"/>
      <c r="BO20" s="5" t="n"/>
      <c r="BP20" s="5" t="n"/>
      <c r="BQ20" s="5" t="n"/>
      <c r="BR20" s="5" t="n"/>
      <c r="BS20" s="5" t="n"/>
      <c r="BT20" s="5" t="n"/>
      <c r="BU20" s="5" t="n"/>
      <c r="BV20" s="5" t="n"/>
      <c r="BW20" s="5" t="n"/>
      <c r="BX20" s="5" t="n"/>
      <c r="BY20" s="5" t="n"/>
      <c r="BZ20" s="5" t="n"/>
      <c r="CA20" s="5" t="n"/>
      <c r="CB20" s="5" t="n"/>
      <c r="CC20" s="5" t="n"/>
      <c r="CD20" s="5" t="n"/>
      <c r="CE20" s="5" t="n"/>
      <c r="CF20" s="5" t="n"/>
      <c r="CG20" s="5" t="n"/>
      <c r="CH20" s="5" t="n"/>
      <c r="CI20" s="5" t="n"/>
      <c r="CJ20" s="5" t="n"/>
      <c r="CK20" s="5" t="n"/>
      <c r="CL20" s="5" t="n"/>
      <c r="CM20" s="5" t="n"/>
      <c r="CN20" s="5" t="n"/>
      <c r="CO20" s="5" t="n"/>
      <c r="CP20" s="5" t="n"/>
      <c r="CQ20" s="5" t="n"/>
      <c r="CR20" s="5" t="n"/>
      <c r="CS20" s="5" t="n"/>
      <c r="CT20" s="5" t="n"/>
      <c r="CU20" s="5" t="n"/>
      <c r="CV20" s="5" t="n"/>
      <c r="CW20" s="5" t="n"/>
      <c r="CX20" s="5" t="n"/>
      <c r="CY20" s="5" t="n"/>
      <c r="CZ20" s="5" t="n"/>
      <c r="DA20" s="5" t="n"/>
      <c r="DB20" s="5" t="n"/>
      <c r="DC20" s="5" t="n"/>
      <c r="DD20" s="5" t="n"/>
      <c r="DE20" s="5" t="n"/>
      <c r="DF20" s="5" t="n"/>
      <c r="DG20" s="5" t="n"/>
      <c r="DH20" s="5" t="n"/>
      <c r="DI20" s="5" t="n"/>
      <c r="DJ20" s="5" t="n"/>
      <c r="DK20" s="5" t="n"/>
      <c r="DL20" s="5" t="n"/>
      <c r="DM20" s="5" t="n"/>
      <c r="DN20" s="5" t="n"/>
      <c r="DO20" s="5" t="n"/>
      <c r="DP20" s="5" t="n"/>
      <c r="DQ20" s="5" t="n"/>
      <c r="DR20" s="5" t="n"/>
      <c r="DS20" s="5" t="n"/>
      <c r="DT20" s="5" t="n"/>
      <c r="DU20" s="5" t="n"/>
      <c r="DV20" s="5" t="n"/>
      <c r="DW20" s="5" t="n"/>
      <c r="DX20" s="5" t="n"/>
      <c r="DY20" s="5" t="n"/>
      <c r="DZ20" s="5" t="n"/>
      <c r="EA20" s="5" t="n"/>
      <c r="EB20" s="5" t="n"/>
      <c r="EC20" s="5" t="n"/>
      <c r="ED20" s="5" t="n"/>
      <c r="EE20" s="5" t="n"/>
      <c r="EF20" s="5" t="n"/>
      <c r="EG20" s="5" t="n"/>
      <c r="EH20" s="5" t="n"/>
      <c r="EI20" s="5" t="n"/>
      <c r="EJ20" s="5" t="n"/>
      <c r="EK20" s="5" t="n"/>
      <c r="EL20" s="5" t="n"/>
      <c r="EM20" s="5" t="n"/>
      <c r="EN20" s="5" t="n"/>
      <c r="EO20" s="5" t="n"/>
      <c r="EP20" s="5" t="n"/>
      <c r="EQ20" s="5" t="n"/>
      <c r="ER20" s="5" t="n"/>
      <c r="ES20" s="5" t="n"/>
      <c r="ET20" s="5" t="n"/>
      <c r="EU20" s="5" t="n"/>
      <c r="EV20" s="5" t="n"/>
      <c r="EW20" s="5" t="n"/>
      <c r="EX20" s="5" t="n"/>
      <c r="EY20" s="5" t="n"/>
      <c r="EZ20" s="5" t="n"/>
      <c r="FA20" s="5" t="n"/>
      <c r="FB20" s="5" t="n"/>
      <c r="FC20" s="5" t="n"/>
      <c r="FD20" s="5" t="n"/>
      <c r="FE20" s="5" t="n"/>
      <c r="FF20" s="5" t="n"/>
      <c r="FG20" s="5" t="n"/>
      <c r="FH20" s="5" t="n"/>
      <c r="FI20" s="5" t="n"/>
      <c r="FJ20" s="5" t="n"/>
      <c r="FK20" s="5" t="n"/>
      <c r="FL20" s="5" t="n"/>
      <c r="FM20" s="5" t="n"/>
      <c r="FN20" s="5" t="n"/>
      <c r="FO20" s="5" t="n"/>
      <c r="FP20" s="5" t="n"/>
      <c r="FQ20" s="5" t="n"/>
      <c r="FR20" s="5" t="n"/>
      <c r="FS20" s="5" t="n"/>
      <c r="FT20" s="5" t="n"/>
      <c r="FU20" s="5" t="n"/>
      <c r="FV20" s="5" t="n"/>
      <c r="FW20" s="5" t="n"/>
      <c r="FX20" s="5" t="n"/>
      <c r="FY20" s="5" t="n"/>
      <c r="FZ20" s="5" t="n"/>
      <c r="GA20" s="5" t="n"/>
      <c r="GB20" s="5" t="n"/>
      <c r="GC20" s="5" t="n"/>
      <c r="GD20" s="5" t="n"/>
      <c r="GE20" s="5" t="n"/>
      <c r="GF20" s="5" t="n"/>
      <c r="GG20" s="5" t="n"/>
      <c r="GH20" s="5" t="n"/>
      <c r="GI20" s="5" t="n"/>
      <c r="GJ20" s="5" t="n"/>
      <c r="GK20" s="5" t="n"/>
      <c r="GL20" s="5" t="n"/>
      <c r="GM20" s="5" t="n"/>
      <c r="GN20" s="5" t="n"/>
      <c r="GO20" s="5" t="n"/>
      <c r="GP20" s="5" t="n"/>
      <c r="GQ20" s="5" t="n"/>
      <c r="GR20" s="5" t="n"/>
      <c r="GS20" s="5" t="n"/>
      <c r="GT20" s="5" t="n"/>
      <c r="GU20" s="5" t="n"/>
      <c r="GV20" s="5" t="n"/>
      <c r="GW20" s="5" t="n"/>
      <c r="GX20" s="5" t="n"/>
      <c r="GY20" s="5" t="n"/>
      <c r="GZ20" s="5" t="n"/>
      <c r="HA20" s="5" t="n"/>
      <c r="HB20" s="5" t="n"/>
      <c r="HC20" s="5" t="n"/>
      <c r="HD20" s="5" t="n"/>
      <c r="HE20" s="5" t="n"/>
      <c r="HF20" s="5" t="n"/>
      <c r="HG20" s="5" t="n"/>
      <c r="HH20" s="5" t="n"/>
      <c r="HI20" s="5" t="n"/>
      <c r="HJ20" s="5" t="n"/>
      <c r="HK20" s="5" t="n"/>
      <c r="HL20" s="5" t="n"/>
      <c r="HM20" s="5" t="n"/>
      <c r="HN20" s="5" t="n"/>
      <c r="HO20" s="5" t="n"/>
      <c r="HP20" s="5" t="n"/>
      <c r="HQ20" s="5" t="n"/>
      <c r="HR20" s="5" t="n"/>
      <c r="HS20" s="5" t="n"/>
      <c r="HT20" s="5" t="n"/>
      <c r="HU20" s="5" t="n"/>
      <c r="HV20" s="5" t="n"/>
      <c r="HW20" s="5" t="n"/>
      <c r="HX20" s="5" t="n"/>
      <c r="HY20" s="5" t="n"/>
      <c r="HZ20" s="5" t="n"/>
      <c r="IA20" s="5" t="n"/>
      <c r="IB20" s="5" t="n"/>
      <c r="IC20" s="5" t="n"/>
      <c r="ID20" s="5" t="n"/>
      <c r="IE20" s="5" t="n"/>
      <c r="IF20" s="5" t="n"/>
      <c r="IG20" s="5" t="n"/>
      <c r="IH20" s="5" t="n"/>
      <c r="II20" s="5" t="n"/>
      <c r="IJ20" s="5" t="n"/>
      <c r="IK20" s="5" t="n"/>
      <c r="IL20" s="5" t="n"/>
      <c r="IM20" s="5" t="n"/>
      <c r="IN20" s="5" t="n"/>
      <c r="IO20" s="5" t="n"/>
      <c r="IP20" s="5" t="n"/>
      <c r="IQ20" s="5" t="n"/>
      <c r="IR20" s="5" t="n"/>
      <c r="IS20" s="5" t="n"/>
      <c r="IT20" s="5" t="n"/>
      <c r="IU20" s="5" t="n"/>
      <c r="IV20" s="5" t="n"/>
      <c r="IW20" s="5" t="n"/>
    </row>
    <row r="21" ht="100" customFormat="1" customHeight="1" s="6" thickBot="1">
      <c r="A21" s="5" t="n"/>
      <c r="B21" s="25" t="inlineStr">
        <is>
          <t>Wch 
Nr. 5</t>
        </is>
      </c>
      <c r="C21" s="19" t="n"/>
      <c r="D21" s="16" t="n"/>
      <c r="E21" s="20" t="n"/>
      <c r="F21" s="16" t="n"/>
      <c r="G21" s="58" t="n"/>
      <c r="H21" s="55" t="n"/>
      <c r="I21" s="22" t="n"/>
      <c r="J21" s="5" t="n"/>
      <c r="K21" s="5" t="n"/>
      <c r="L21" s="5" t="n"/>
      <c r="M21" s="5" t="n"/>
      <c r="N21" s="5" t="n"/>
      <c r="O21" s="5" t="n"/>
      <c r="P21" s="5" t="n"/>
      <c r="Q21" s="5" t="n"/>
      <c r="R21" s="5" t="n"/>
      <c r="S21" s="5" t="n"/>
      <c r="T21" s="5" t="n"/>
      <c r="U21" s="5" t="n"/>
      <c r="V21" s="5" t="n"/>
      <c r="W21" s="5" t="n"/>
      <c r="X21" s="5" t="n"/>
      <c r="Y21" s="5" t="n"/>
      <c r="Z21" s="5" t="n"/>
      <c r="AA21" s="5" t="n"/>
      <c r="AB21" s="5" t="n"/>
      <c r="AC21" s="5" t="n"/>
      <c r="AD21" s="5" t="n"/>
      <c r="AE21" s="5" t="n"/>
      <c r="AF21" s="5" t="n"/>
      <c r="AG21" s="5" t="n"/>
      <c r="AH21" s="5" t="n"/>
      <c r="AI21" s="5" t="n"/>
      <c r="AJ21" s="5" t="n"/>
      <c r="AK21" s="5" t="n"/>
      <c r="AL21" s="5" t="n"/>
      <c r="AM21" s="5" t="n"/>
      <c r="AN21" s="5" t="n"/>
      <c r="AO21" s="5" t="n"/>
      <c r="AP21" s="5" t="n"/>
      <c r="AQ21" s="5" t="n"/>
      <c r="AR21" s="5" t="n"/>
      <c r="AS21" s="5" t="n"/>
      <c r="AT21" s="5" t="n"/>
      <c r="AU21" s="5" t="n"/>
      <c r="AV21" s="5" t="n"/>
      <c r="AW21" s="5" t="n"/>
      <c r="AX21" s="5" t="n"/>
      <c r="AY21" s="5" t="n"/>
      <c r="AZ21" s="5" t="n"/>
      <c r="BA21" s="5" t="n"/>
      <c r="BB21" s="5" t="n"/>
      <c r="BC21" s="5" t="n"/>
      <c r="BD21" s="5" t="n"/>
      <c r="BE21" s="5" t="n"/>
      <c r="BF21" s="5" t="n"/>
      <c r="BG21" s="5" t="n"/>
      <c r="BH21" s="5" t="n"/>
      <c r="BI21" s="5" t="n"/>
      <c r="BJ21" s="5" t="n"/>
      <c r="BK21" s="5" t="n"/>
      <c r="BL21" s="5" t="n"/>
      <c r="BM21" s="5" t="n"/>
      <c r="BN21" s="5" t="n"/>
      <c r="BO21" s="5" t="n"/>
      <c r="BP21" s="5" t="n"/>
      <c r="BQ21" s="5" t="n"/>
      <c r="BR21" s="5" t="n"/>
      <c r="BS21" s="5" t="n"/>
      <c r="BT21" s="5" t="n"/>
      <c r="BU21" s="5" t="n"/>
      <c r="BV21" s="5" t="n"/>
      <c r="BW21" s="5" t="n"/>
      <c r="BX21" s="5" t="n"/>
      <c r="BY21" s="5" t="n"/>
      <c r="BZ21" s="5" t="n"/>
      <c r="CA21" s="5" t="n"/>
      <c r="CB21" s="5" t="n"/>
      <c r="CC21" s="5" t="n"/>
      <c r="CD21" s="5" t="n"/>
      <c r="CE21" s="5" t="n"/>
      <c r="CF21" s="5" t="n"/>
      <c r="CG21" s="5" t="n"/>
      <c r="CH21" s="5" t="n"/>
      <c r="CI21" s="5" t="n"/>
      <c r="CJ21" s="5" t="n"/>
      <c r="CK21" s="5" t="n"/>
      <c r="CL21" s="5" t="n"/>
      <c r="CM21" s="5" t="n"/>
      <c r="CN21" s="5" t="n"/>
      <c r="CO21" s="5" t="n"/>
      <c r="CP21" s="5" t="n"/>
      <c r="CQ21" s="5" t="n"/>
      <c r="CR21" s="5" t="n"/>
      <c r="CS21" s="5" t="n"/>
      <c r="CT21" s="5" t="n"/>
      <c r="CU21" s="5" t="n"/>
      <c r="CV21" s="5" t="n"/>
      <c r="CW21" s="5" t="n"/>
      <c r="CX21" s="5" t="n"/>
      <c r="CY21" s="5" t="n"/>
      <c r="CZ21" s="5" t="n"/>
      <c r="DA21" s="5" t="n"/>
      <c r="DB21" s="5" t="n"/>
      <c r="DC21" s="5" t="n"/>
      <c r="DD21" s="5" t="n"/>
      <c r="DE21" s="5" t="n"/>
      <c r="DF21" s="5" t="n"/>
      <c r="DG21" s="5" t="n"/>
      <c r="DH21" s="5" t="n"/>
      <c r="DI21" s="5" t="n"/>
      <c r="DJ21" s="5" t="n"/>
      <c r="DK21" s="5" t="n"/>
      <c r="DL21" s="5" t="n"/>
      <c r="DM21" s="5" t="n"/>
      <c r="DN21" s="5" t="n"/>
      <c r="DO21" s="5" t="n"/>
      <c r="DP21" s="5" t="n"/>
      <c r="DQ21" s="5" t="n"/>
      <c r="DR21" s="5" t="n"/>
      <c r="DS21" s="5" t="n"/>
      <c r="DT21" s="5" t="n"/>
      <c r="DU21" s="5" t="n"/>
      <c r="DV21" s="5" t="n"/>
      <c r="DW21" s="5" t="n"/>
      <c r="DX21" s="5" t="n"/>
      <c r="DY21" s="5" t="n"/>
      <c r="DZ21" s="5" t="n"/>
      <c r="EA21" s="5" t="n"/>
      <c r="EB21" s="5" t="n"/>
      <c r="EC21" s="5" t="n"/>
      <c r="ED21" s="5" t="n"/>
      <c r="EE21" s="5" t="n"/>
      <c r="EF21" s="5" t="n"/>
      <c r="EG21" s="5" t="n"/>
      <c r="EH21" s="5" t="n"/>
      <c r="EI21" s="5" t="n"/>
      <c r="EJ21" s="5" t="n"/>
      <c r="EK21" s="5" t="n"/>
      <c r="EL21" s="5" t="n"/>
      <c r="EM21" s="5" t="n"/>
      <c r="EN21" s="5" t="n"/>
      <c r="EO21" s="5" t="n"/>
      <c r="EP21" s="5" t="n"/>
      <c r="EQ21" s="5" t="n"/>
      <c r="ER21" s="5" t="n"/>
      <c r="ES21" s="5" t="n"/>
      <c r="ET21" s="5" t="n"/>
      <c r="EU21" s="5" t="n"/>
      <c r="EV21" s="5" t="n"/>
      <c r="EW21" s="5" t="n"/>
      <c r="EX21" s="5" t="n"/>
      <c r="EY21" s="5" t="n"/>
      <c r="EZ21" s="5" t="n"/>
      <c r="FA21" s="5" t="n"/>
      <c r="FB21" s="5" t="n"/>
      <c r="FC21" s="5" t="n"/>
      <c r="FD21" s="5" t="n"/>
      <c r="FE21" s="5" t="n"/>
      <c r="FF21" s="5" t="n"/>
      <c r="FG21" s="5" t="n"/>
      <c r="FH21" s="5" t="n"/>
      <c r="FI21" s="5" t="n"/>
      <c r="FJ21" s="5" t="n"/>
      <c r="FK21" s="5" t="n"/>
      <c r="FL21" s="5" t="n"/>
      <c r="FM21" s="5" t="n"/>
      <c r="FN21" s="5" t="n"/>
      <c r="FO21" s="5" t="n"/>
      <c r="FP21" s="5" t="n"/>
      <c r="FQ21" s="5" t="n"/>
      <c r="FR21" s="5" t="n"/>
      <c r="FS21" s="5" t="n"/>
      <c r="FT21" s="5" t="n"/>
      <c r="FU21" s="5" t="n"/>
      <c r="FV21" s="5" t="n"/>
      <c r="FW21" s="5" t="n"/>
      <c r="FX21" s="5" t="n"/>
      <c r="FY21" s="5" t="n"/>
      <c r="FZ21" s="5" t="n"/>
      <c r="GA21" s="5" t="n"/>
      <c r="GB21" s="5" t="n"/>
      <c r="GC21" s="5" t="n"/>
      <c r="GD21" s="5" t="n"/>
      <c r="GE21" s="5" t="n"/>
      <c r="GF21" s="5" t="n"/>
      <c r="GG21" s="5" t="n"/>
      <c r="GH21" s="5" t="n"/>
      <c r="GI21" s="5" t="n"/>
      <c r="GJ21" s="5" t="n"/>
      <c r="GK21" s="5" t="n"/>
      <c r="GL21" s="5" t="n"/>
      <c r="GM21" s="5" t="n"/>
      <c r="GN21" s="5" t="n"/>
      <c r="GO21" s="5" t="n"/>
      <c r="GP21" s="5" t="n"/>
      <c r="GQ21" s="5" t="n"/>
      <c r="GR21" s="5" t="n"/>
      <c r="GS21" s="5" t="n"/>
      <c r="GT21" s="5" t="n"/>
      <c r="GU21" s="5" t="n"/>
      <c r="GV21" s="5" t="n"/>
      <c r="GW21" s="5" t="n"/>
      <c r="GX21" s="5" t="n"/>
      <c r="GY21" s="5" t="n"/>
      <c r="GZ21" s="5" t="n"/>
      <c r="HA21" s="5" t="n"/>
      <c r="HB21" s="5" t="n"/>
      <c r="HC21" s="5" t="n"/>
      <c r="HD21" s="5" t="n"/>
      <c r="HE21" s="5" t="n"/>
      <c r="HF21" s="5" t="n"/>
      <c r="HG21" s="5" t="n"/>
      <c r="HH21" s="5" t="n"/>
      <c r="HI21" s="5" t="n"/>
      <c r="HJ21" s="5" t="n"/>
      <c r="HK21" s="5" t="n"/>
      <c r="HL21" s="5" t="n"/>
      <c r="HM21" s="5" t="n"/>
      <c r="HN21" s="5" t="n"/>
      <c r="HO21" s="5" t="n"/>
      <c r="HP21" s="5" t="n"/>
      <c r="HQ21" s="5" t="n"/>
      <c r="HR21" s="5" t="n"/>
      <c r="HS21" s="5" t="n"/>
      <c r="HT21" s="5" t="n"/>
      <c r="HU21" s="5" t="n"/>
      <c r="HV21" s="5" t="n"/>
      <c r="HW21" s="5" t="n"/>
      <c r="HX21" s="5" t="n"/>
      <c r="HY21" s="5" t="n"/>
      <c r="HZ21" s="5" t="n"/>
      <c r="IA21" s="5" t="n"/>
      <c r="IB21" s="5" t="n"/>
      <c r="IC21" s="5" t="n"/>
      <c r="ID21" s="5" t="n"/>
      <c r="IE21" s="5" t="n"/>
      <c r="IF21" s="5" t="n"/>
      <c r="IG21" s="5" t="n"/>
      <c r="IH21" s="5" t="n"/>
      <c r="II21" s="5" t="n"/>
      <c r="IJ21" s="5" t="n"/>
      <c r="IK21" s="5" t="n"/>
      <c r="IL21" s="5" t="n"/>
      <c r="IM21" s="5" t="n"/>
      <c r="IN21" s="5" t="n"/>
      <c r="IO21" s="5" t="n"/>
      <c r="IP21" s="5" t="n"/>
      <c r="IQ21" s="5" t="n"/>
      <c r="IR21" s="5" t="n"/>
      <c r="IS21" s="5" t="n"/>
      <c r="IT21" s="5" t="n"/>
      <c r="IU21" s="5" t="n"/>
      <c r="IV21" s="5" t="n"/>
      <c r="IW21" s="5" t="n"/>
    </row>
    <row r="22" ht="25" customFormat="1" customHeight="1" s="6">
      <c r="A22" s="5" t="n"/>
      <c r="B22" s="73">
        <f>TEXT(C7+35,"MMM")</f>
        <v/>
      </c>
      <c r="C22" s="35">
        <f>TEXT(C7+35,"d")</f>
        <v/>
      </c>
      <c r="D22" s="31">
        <f>TEXT(C7+36,"d")</f>
        <v/>
      </c>
      <c r="E22" s="30">
        <f>TEXT(C7+37,"d")</f>
        <v/>
      </c>
      <c r="F22" s="31">
        <f>TEXT(C7+38,"d")</f>
        <v/>
      </c>
      <c r="G22" s="57">
        <f>TEXT(C7+39,"d")</f>
        <v/>
      </c>
      <c r="H22" s="54">
        <f>TEXT(C7+40,"d")</f>
        <v/>
      </c>
      <c r="I22" s="32">
        <f>TEXT(C7+41,"d")</f>
        <v/>
      </c>
      <c r="J22" s="5" t="n"/>
      <c r="K22" s="5" t="n"/>
      <c r="L22" s="5" t="n"/>
      <c r="M22" s="5" t="n"/>
      <c r="N22" s="5" t="n"/>
      <c r="O22" s="5" t="n"/>
      <c r="P22" s="5" t="n"/>
      <c r="Q22" s="5" t="n"/>
      <c r="R22" s="5" t="n"/>
      <c r="S22" s="5" t="n"/>
      <c r="T22" s="5" t="n"/>
      <c r="U22" s="5" t="n"/>
      <c r="V22" s="5" t="n"/>
      <c r="W22" s="5" t="n"/>
      <c r="X22" s="5" t="n"/>
      <c r="Y22" s="5" t="n"/>
      <c r="Z22" s="5" t="n"/>
      <c r="AA22" s="5" t="n"/>
      <c r="AB22" s="5" t="n"/>
      <c r="AC22" s="5" t="n"/>
      <c r="AD22" s="5" t="n"/>
      <c r="AE22" s="5" t="n"/>
      <c r="AF22" s="5" t="n"/>
      <c r="AG22" s="5" t="n"/>
      <c r="AH22" s="5" t="n"/>
      <c r="AI22" s="5" t="n"/>
      <c r="AJ22" s="5" t="n"/>
      <c r="AK22" s="5" t="n"/>
      <c r="AL22" s="5" t="n"/>
      <c r="AM22" s="5" t="n"/>
      <c r="AN22" s="5" t="n"/>
      <c r="AO22" s="5" t="n"/>
      <c r="AP22" s="5" t="n"/>
      <c r="AQ22" s="5" t="n"/>
      <c r="AR22" s="5" t="n"/>
      <c r="AS22" s="5" t="n"/>
      <c r="AT22" s="5" t="n"/>
      <c r="AU22" s="5" t="n"/>
      <c r="AV22" s="5" t="n"/>
      <c r="AW22" s="5" t="n"/>
      <c r="AX22" s="5" t="n"/>
      <c r="AY22" s="5" t="n"/>
      <c r="AZ22" s="5" t="n"/>
      <c r="BA22" s="5" t="n"/>
      <c r="BB22" s="5" t="n"/>
      <c r="BC22" s="5" t="n"/>
      <c r="BD22" s="5" t="n"/>
      <c r="BE22" s="5" t="n"/>
      <c r="BF22" s="5" t="n"/>
      <c r="BG22" s="5" t="n"/>
      <c r="BH22" s="5" t="n"/>
      <c r="BI22" s="5" t="n"/>
      <c r="BJ22" s="5" t="n"/>
      <c r="BK22" s="5" t="n"/>
      <c r="BL22" s="5" t="n"/>
      <c r="BM22" s="5" t="n"/>
      <c r="BN22" s="5" t="n"/>
      <c r="BO22" s="5" t="n"/>
      <c r="BP22" s="5" t="n"/>
      <c r="BQ22" s="5" t="n"/>
      <c r="BR22" s="5" t="n"/>
      <c r="BS22" s="5" t="n"/>
      <c r="BT22" s="5" t="n"/>
      <c r="BU22" s="5" t="n"/>
      <c r="BV22" s="5" t="n"/>
      <c r="BW22" s="5" t="n"/>
      <c r="BX22" s="5" t="n"/>
      <c r="BY22" s="5" t="n"/>
      <c r="BZ22" s="5" t="n"/>
      <c r="CA22" s="5" t="n"/>
      <c r="CB22" s="5" t="n"/>
      <c r="CC22" s="5" t="n"/>
      <c r="CD22" s="5" t="n"/>
      <c r="CE22" s="5" t="n"/>
      <c r="CF22" s="5" t="n"/>
      <c r="CG22" s="5" t="n"/>
      <c r="CH22" s="5" t="n"/>
      <c r="CI22" s="5" t="n"/>
      <c r="CJ22" s="5" t="n"/>
      <c r="CK22" s="5" t="n"/>
      <c r="CL22" s="5" t="n"/>
      <c r="CM22" s="5" t="n"/>
      <c r="CN22" s="5" t="n"/>
      <c r="CO22" s="5" t="n"/>
      <c r="CP22" s="5" t="n"/>
      <c r="CQ22" s="5" t="n"/>
      <c r="CR22" s="5" t="n"/>
      <c r="CS22" s="5" t="n"/>
      <c r="CT22" s="5" t="n"/>
      <c r="CU22" s="5" t="n"/>
      <c r="CV22" s="5" t="n"/>
      <c r="CW22" s="5" t="n"/>
      <c r="CX22" s="5" t="n"/>
      <c r="CY22" s="5" t="n"/>
      <c r="CZ22" s="5" t="n"/>
      <c r="DA22" s="5" t="n"/>
      <c r="DB22" s="5" t="n"/>
      <c r="DC22" s="5" t="n"/>
      <c r="DD22" s="5" t="n"/>
      <c r="DE22" s="5" t="n"/>
      <c r="DF22" s="5" t="n"/>
      <c r="DG22" s="5" t="n"/>
      <c r="DH22" s="5" t="n"/>
      <c r="DI22" s="5" t="n"/>
      <c r="DJ22" s="5" t="n"/>
      <c r="DK22" s="5" t="n"/>
      <c r="DL22" s="5" t="n"/>
      <c r="DM22" s="5" t="n"/>
      <c r="DN22" s="5" t="n"/>
      <c r="DO22" s="5" t="n"/>
      <c r="DP22" s="5" t="n"/>
      <c r="DQ22" s="5" t="n"/>
      <c r="DR22" s="5" t="n"/>
      <c r="DS22" s="5" t="n"/>
      <c r="DT22" s="5" t="n"/>
      <c r="DU22" s="5" t="n"/>
      <c r="DV22" s="5" t="n"/>
      <c r="DW22" s="5" t="n"/>
      <c r="DX22" s="5" t="n"/>
      <c r="DY22" s="5" t="n"/>
      <c r="DZ22" s="5" t="n"/>
      <c r="EA22" s="5" t="n"/>
      <c r="EB22" s="5" t="n"/>
      <c r="EC22" s="5" t="n"/>
      <c r="ED22" s="5" t="n"/>
      <c r="EE22" s="5" t="n"/>
      <c r="EF22" s="5" t="n"/>
      <c r="EG22" s="5" t="n"/>
      <c r="EH22" s="5" t="n"/>
      <c r="EI22" s="5" t="n"/>
      <c r="EJ22" s="5" t="n"/>
      <c r="EK22" s="5" t="n"/>
      <c r="EL22" s="5" t="n"/>
      <c r="EM22" s="5" t="n"/>
      <c r="EN22" s="5" t="n"/>
      <c r="EO22" s="5" t="n"/>
      <c r="EP22" s="5" t="n"/>
      <c r="EQ22" s="5" t="n"/>
      <c r="ER22" s="5" t="n"/>
      <c r="ES22" s="5" t="n"/>
      <c r="ET22" s="5" t="n"/>
      <c r="EU22" s="5" t="n"/>
      <c r="EV22" s="5" t="n"/>
      <c r="EW22" s="5" t="n"/>
      <c r="EX22" s="5" t="n"/>
      <c r="EY22" s="5" t="n"/>
      <c r="EZ22" s="5" t="n"/>
      <c r="FA22" s="5" t="n"/>
      <c r="FB22" s="5" t="n"/>
      <c r="FC22" s="5" t="n"/>
      <c r="FD22" s="5" t="n"/>
      <c r="FE22" s="5" t="n"/>
      <c r="FF22" s="5" t="n"/>
      <c r="FG22" s="5" t="n"/>
      <c r="FH22" s="5" t="n"/>
      <c r="FI22" s="5" t="n"/>
      <c r="FJ22" s="5" t="n"/>
      <c r="FK22" s="5" t="n"/>
      <c r="FL22" s="5" t="n"/>
      <c r="FM22" s="5" t="n"/>
      <c r="FN22" s="5" t="n"/>
      <c r="FO22" s="5" t="n"/>
      <c r="FP22" s="5" t="n"/>
      <c r="FQ22" s="5" t="n"/>
      <c r="FR22" s="5" t="n"/>
      <c r="FS22" s="5" t="n"/>
      <c r="FT22" s="5" t="n"/>
      <c r="FU22" s="5" t="n"/>
      <c r="FV22" s="5" t="n"/>
      <c r="FW22" s="5" t="n"/>
      <c r="FX22" s="5" t="n"/>
      <c r="FY22" s="5" t="n"/>
      <c r="FZ22" s="5" t="n"/>
      <c r="GA22" s="5" t="n"/>
      <c r="GB22" s="5" t="n"/>
      <c r="GC22" s="5" t="n"/>
      <c r="GD22" s="5" t="n"/>
      <c r="GE22" s="5" t="n"/>
      <c r="GF22" s="5" t="n"/>
      <c r="GG22" s="5" t="n"/>
      <c r="GH22" s="5" t="n"/>
      <c r="GI22" s="5" t="n"/>
      <c r="GJ22" s="5" t="n"/>
      <c r="GK22" s="5" t="n"/>
      <c r="GL22" s="5" t="n"/>
      <c r="GM22" s="5" t="n"/>
      <c r="GN22" s="5" t="n"/>
      <c r="GO22" s="5" t="n"/>
      <c r="GP22" s="5" t="n"/>
      <c r="GQ22" s="5" t="n"/>
      <c r="GR22" s="5" t="n"/>
      <c r="GS22" s="5" t="n"/>
      <c r="GT22" s="5" t="n"/>
      <c r="GU22" s="5" t="n"/>
      <c r="GV22" s="5" t="n"/>
      <c r="GW22" s="5" t="n"/>
      <c r="GX22" s="5" t="n"/>
      <c r="GY22" s="5" t="n"/>
      <c r="GZ22" s="5" t="n"/>
      <c r="HA22" s="5" t="n"/>
      <c r="HB22" s="5" t="n"/>
      <c r="HC22" s="5" t="n"/>
      <c r="HD22" s="5" t="n"/>
      <c r="HE22" s="5" t="n"/>
      <c r="HF22" s="5" t="n"/>
      <c r="HG22" s="5" t="n"/>
      <c r="HH22" s="5" t="n"/>
      <c r="HI22" s="5" t="n"/>
      <c r="HJ22" s="5" t="n"/>
      <c r="HK22" s="5" t="n"/>
      <c r="HL22" s="5" t="n"/>
      <c r="HM22" s="5" t="n"/>
      <c r="HN22" s="5" t="n"/>
      <c r="HO22" s="5" t="n"/>
      <c r="HP22" s="5" t="n"/>
      <c r="HQ22" s="5" t="n"/>
      <c r="HR22" s="5" t="n"/>
      <c r="HS22" s="5" t="n"/>
      <c r="HT22" s="5" t="n"/>
      <c r="HU22" s="5" t="n"/>
      <c r="HV22" s="5" t="n"/>
      <c r="HW22" s="5" t="n"/>
      <c r="HX22" s="5" t="n"/>
      <c r="HY22" s="5" t="n"/>
      <c r="HZ22" s="5" t="n"/>
      <c r="IA22" s="5" t="n"/>
      <c r="IB22" s="5" t="n"/>
      <c r="IC22" s="5" t="n"/>
      <c r="ID22" s="5" t="n"/>
      <c r="IE22" s="5" t="n"/>
      <c r="IF22" s="5" t="n"/>
      <c r="IG22" s="5" t="n"/>
      <c r="IH22" s="5" t="n"/>
      <c r="II22" s="5" t="n"/>
      <c r="IJ22" s="5" t="n"/>
      <c r="IK22" s="5" t="n"/>
      <c r="IL22" s="5" t="n"/>
      <c r="IM22" s="5" t="n"/>
      <c r="IN22" s="5" t="n"/>
      <c r="IO22" s="5" t="n"/>
      <c r="IP22" s="5" t="n"/>
      <c r="IQ22" s="5" t="n"/>
      <c r="IR22" s="5" t="n"/>
      <c r="IS22" s="5" t="n"/>
      <c r="IT22" s="5" t="n"/>
      <c r="IU22" s="5" t="n"/>
      <c r="IV22" s="5" t="n"/>
      <c r="IW22" s="5" t="n"/>
    </row>
    <row r="23" ht="100" customFormat="1" customHeight="1" s="6" thickBot="1">
      <c r="A23" s="5" t="n"/>
      <c r="B23" s="25" t="inlineStr">
        <is>
          <t>Wch 
Nr. 6</t>
        </is>
      </c>
      <c r="C23" s="19" t="n"/>
      <c r="D23" s="16" t="n"/>
      <c r="E23" s="20" t="n"/>
      <c r="F23" s="16" t="n"/>
      <c r="G23" s="58" t="n"/>
      <c r="H23" s="55" t="n"/>
      <c r="I23" s="22" t="n"/>
      <c r="J23" s="5" t="n"/>
      <c r="K23" s="5" t="n"/>
      <c r="L23" s="5" t="n"/>
      <c r="M23" s="5" t="n"/>
      <c r="N23" s="5" t="n"/>
      <c r="O23" s="5" t="n"/>
      <c r="P23" s="5" t="n"/>
      <c r="Q23" s="5" t="n"/>
      <c r="R23" s="5" t="n"/>
      <c r="S23" s="5" t="n"/>
      <c r="T23" s="5" t="n"/>
      <c r="U23" s="5" t="n"/>
      <c r="V23" s="5" t="n"/>
      <c r="W23" s="5" t="n"/>
      <c r="X23" s="5" t="n"/>
      <c r="Y23" s="5" t="n"/>
      <c r="Z23" s="5" t="n"/>
      <c r="AA23" s="5" t="n"/>
      <c r="AB23" s="5" t="n"/>
      <c r="AC23" s="5" t="n"/>
      <c r="AD23" s="5" t="n"/>
      <c r="AE23" s="5" t="n"/>
      <c r="AF23" s="5" t="n"/>
      <c r="AG23" s="5" t="n"/>
      <c r="AH23" s="5" t="n"/>
      <c r="AI23" s="5" t="n"/>
      <c r="AJ23" s="5" t="n"/>
      <c r="AK23" s="5" t="n"/>
      <c r="AL23" s="5" t="n"/>
      <c r="AM23" s="5" t="n"/>
      <c r="AN23" s="5" t="n"/>
      <c r="AO23" s="5" t="n"/>
      <c r="AP23" s="5" t="n"/>
      <c r="AQ23" s="5" t="n"/>
      <c r="AR23" s="5" t="n"/>
      <c r="AS23" s="5" t="n"/>
      <c r="AT23" s="5" t="n"/>
      <c r="AU23" s="5" t="n"/>
      <c r="AV23" s="5" t="n"/>
      <c r="AW23" s="5" t="n"/>
      <c r="AX23" s="5" t="n"/>
      <c r="AY23" s="5" t="n"/>
      <c r="AZ23" s="5" t="n"/>
      <c r="BA23" s="5" t="n"/>
      <c r="BB23" s="5" t="n"/>
      <c r="BC23" s="5" t="n"/>
      <c r="BD23" s="5" t="n"/>
      <c r="BE23" s="5" t="n"/>
      <c r="BF23" s="5" t="n"/>
      <c r="BG23" s="5" t="n"/>
      <c r="BH23" s="5" t="n"/>
      <c r="BI23" s="5" t="n"/>
      <c r="BJ23" s="5" t="n"/>
      <c r="BK23" s="5" t="n"/>
      <c r="BL23" s="5" t="n"/>
      <c r="BM23" s="5" t="n"/>
      <c r="BN23" s="5" t="n"/>
      <c r="BO23" s="5" t="n"/>
      <c r="BP23" s="5" t="n"/>
      <c r="BQ23" s="5" t="n"/>
      <c r="BR23" s="5" t="n"/>
      <c r="BS23" s="5" t="n"/>
      <c r="BT23" s="5" t="n"/>
      <c r="BU23" s="5" t="n"/>
      <c r="BV23" s="5" t="n"/>
      <c r="BW23" s="5" t="n"/>
      <c r="BX23" s="5" t="n"/>
      <c r="BY23" s="5" t="n"/>
      <c r="BZ23" s="5" t="n"/>
      <c r="CA23" s="5" t="n"/>
      <c r="CB23" s="5" t="n"/>
      <c r="CC23" s="5" t="n"/>
      <c r="CD23" s="5" t="n"/>
      <c r="CE23" s="5" t="n"/>
      <c r="CF23" s="5" t="n"/>
      <c r="CG23" s="5" t="n"/>
      <c r="CH23" s="5" t="n"/>
      <c r="CI23" s="5" t="n"/>
      <c r="CJ23" s="5" t="n"/>
      <c r="CK23" s="5" t="n"/>
      <c r="CL23" s="5" t="n"/>
      <c r="CM23" s="5" t="n"/>
      <c r="CN23" s="5" t="n"/>
      <c r="CO23" s="5" t="n"/>
      <c r="CP23" s="5" t="n"/>
      <c r="CQ23" s="5" t="n"/>
      <c r="CR23" s="5" t="n"/>
      <c r="CS23" s="5" t="n"/>
      <c r="CT23" s="5" t="n"/>
      <c r="CU23" s="5" t="n"/>
      <c r="CV23" s="5" t="n"/>
      <c r="CW23" s="5" t="n"/>
      <c r="CX23" s="5" t="n"/>
      <c r="CY23" s="5" t="n"/>
      <c r="CZ23" s="5" t="n"/>
      <c r="DA23" s="5" t="n"/>
      <c r="DB23" s="5" t="n"/>
      <c r="DC23" s="5" t="n"/>
      <c r="DD23" s="5" t="n"/>
      <c r="DE23" s="5" t="n"/>
      <c r="DF23" s="5" t="n"/>
      <c r="DG23" s="5" t="n"/>
      <c r="DH23" s="5" t="n"/>
      <c r="DI23" s="5" t="n"/>
      <c r="DJ23" s="5" t="n"/>
      <c r="DK23" s="5" t="n"/>
      <c r="DL23" s="5" t="n"/>
      <c r="DM23" s="5" t="n"/>
      <c r="DN23" s="5" t="n"/>
      <c r="DO23" s="5" t="n"/>
      <c r="DP23" s="5" t="n"/>
      <c r="DQ23" s="5" t="n"/>
      <c r="DR23" s="5" t="n"/>
      <c r="DS23" s="5" t="n"/>
      <c r="DT23" s="5" t="n"/>
      <c r="DU23" s="5" t="n"/>
      <c r="DV23" s="5" t="n"/>
      <c r="DW23" s="5" t="n"/>
      <c r="DX23" s="5" t="n"/>
      <c r="DY23" s="5" t="n"/>
      <c r="DZ23" s="5" t="n"/>
      <c r="EA23" s="5" t="n"/>
      <c r="EB23" s="5" t="n"/>
      <c r="EC23" s="5" t="n"/>
      <c r="ED23" s="5" t="n"/>
      <c r="EE23" s="5" t="n"/>
      <c r="EF23" s="5" t="n"/>
      <c r="EG23" s="5" t="n"/>
      <c r="EH23" s="5" t="n"/>
      <c r="EI23" s="5" t="n"/>
      <c r="EJ23" s="5" t="n"/>
      <c r="EK23" s="5" t="n"/>
      <c r="EL23" s="5" t="n"/>
      <c r="EM23" s="5" t="n"/>
      <c r="EN23" s="5" t="n"/>
      <c r="EO23" s="5" t="n"/>
      <c r="EP23" s="5" t="n"/>
      <c r="EQ23" s="5" t="n"/>
      <c r="ER23" s="5" t="n"/>
      <c r="ES23" s="5" t="n"/>
      <c r="ET23" s="5" t="n"/>
      <c r="EU23" s="5" t="n"/>
      <c r="EV23" s="5" t="n"/>
      <c r="EW23" s="5" t="n"/>
      <c r="EX23" s="5" t="n"/>
      <c r="EY23" s="5" t="n"/>
      <c r="EZ23" s="5" t="n"/>
      <c r="FA23" s="5" t="n"/>
      <c r="FB23" s="5" t="n"/>
      <c r="FC23" s="5" t="n"/>
      <c r="FD23" s="5" t="n"/>
      <c r="FE23" s="5" t="n"/>
      <c r="FF23" s="5" t="n"/>
      <c r="FG23" s="5" t="n"/>
      <c r="FH23" s="5" t="n"/>
      <c r="FI23" s="5" t="n"/>
      <c r="FJ23" s="5" t="n"/>
      <c r="FK23" s="5" t="n"/>
      <c r="FL23" s="5" t="n"/>
      <c r="FM23" s="5" t="n"/>
      <c r="FN23" s="5" t="n"/>
      <c r="FO23" s="5" t="n"/>
      <c r="FP23" s="5" t="n"/>
      <c r="FQ23" s="5" t="n"/>
      <c r="FR23" s="5" t="n"/>
      <c r="FS23" s="5" t="n"/>
      <c r="FT23" s="5" t="n"/>
      <c r="FU23" s="5" t="n"/>
      <c r="FV23" s="5" t="n"/>
      <c r="FW23" s="5" t="n"/>
      <c r="FX23" s="5" t="n"/>
      <c r="FY23" s="5" t="n"/>
      <c r="FZ23" s="5" t="n"/>
      <c r="GA23" s="5" t="n"/>
      <c r="GB23" s="5" t="n"/>
      <c r="GC23" s="5" t="n"/>
      <c r="GD23" s="5" t="n"/>
      <c r="GE23" s="5" t="n"/>
      <c r="GF23" s="5" t="n"/>
      <c r="GG23" s="5" t="n"/>
      <c r="GH23" s="5" t="n"/>
      <c r="GI23" s="5" t="n"/>
      <c r="GJ23" s="5" t="n"/>
      <c r="GK23" s="5" t="n"/>
      <c r="GL23" s="5" t="n"/>
      <c r="GM23" s="5" t="n"/>
      <c r="GN23" s="5" t="n"/>
      <c r="GO23" s="5" t="n"/>
      <c r="GP23" s="5" t="n"/>
      <c r="GQ23" s="5" t="n"/>
      <c r="GR23" s="5" t="n"/>
      <c r="GS23" s="5" t="n"/>
      <c r="GT23" s="5" t="n"/>
      <c r="GU23" s="5" t="n"/>
      <c r="GV23" s="5" t="n"/>
      <c r="GW23" s="5" t="n"/>
      <c r="GX23" s="5" t="n"/>
      <c r="GY23" s="5" t="n"/>
      <c r="GZ23" s="5" t="n"/>
      <c r="HA23" s="5" t="n"/>
      <c r="HB23" s="5" t="n"/>
      <c r="HC23" s="5" t="n"/>
      <c r="HD23" s="5" t="n"/>
      <c r="HE23" s="5" t="n"/>
      <c r="HF23" s="5" t="n"/>
      <c r="HG23" s="5" t="n"/>
      <c r="HH23" s="5" t="n"/>
      <c r="HI23" s="5" t="n"/>
      <c r="HJ23" s="5" t="n"/>
      <c r="HK23" s="5" t="n"/>
      <c r="HL23" s="5" t="n"/>
      <c r="HM23" s="5" t="n"/>
      <c r="HN23" s="5" t="n"/>
      <c r="HO23" s="5" t="n"/>
      <c r="HP23" s="5" t="n"/>
      <c r="HQ23" s="5" t="n"/>
      <c r="HR23" s="5" t="n"/>
      <c r="HS23" s="5" t="n"/>
      <c r="HT23" s="5" t="n"/>
      <c r="HU23" s="5" t="n"/>
      <c r="HV23" s="5" t="n"/>
      <c r="HW23" s="5" t="n"/>
      <c r="HX23" s="5" t="n"/>
      <c r="HY23" s="5" t="n"/>
      <c r="HZ23" s="5" t="n"/>
      <c r="IA23" s="5" t="n"/>
      <c r="IB23" s="5" t="n"/>
      <c r="IC23" s="5" t="n"/>
      <c r="ID23" s="5" t="n"/>
      <c r="IE23" s="5" t="n"/>
      <c r="IF23" s="5" t="n"/>
      <c r="IG23" s="5" t="n"/>
      <c r="IH23" s="5" t="n"/>
      <c r="II23" s="5" t="n"/>
      <c r="IJ23" s="5" t="n"/>
      <c r="IK23" s="5" t="n"/>
      <c r="IL23" s="5" t="n"/>
      <c r="IM23" s="5" t="n"/>
      <c r="IN23" s="5" t="n"/>
      <c r="IO23" s="5" t="n"/>
      <c r="IP23" s="5" t="n"/>
      <c r="IQ23" s="5" t="n"/>
      <c r="IR23" s="5" t="n"/>
      <c r="IS23" s="5" t="n"/>
      <c r="IT23" s="5" t="n"/>
      <c r="IU23" s="5" t="n"/>
      <c r="IV23" s="5" t="n"/>
      <c r="IW23" s="5" t="n"/>
    </row>
    <row r="24" ht="25" customFormat="1" customHeight="1" s="6">
      <c r="A24" s="5" t="n"/>
      <c r="B24" s="73">
        <f>TEXT(C7+42,"MMM")</f>
        <v/>
      </c>
      <c r="C24" s="35">
        <f>TEXT(C7+42,"d")</f>
        <v/>
      </c>
      <c r="D24" s="31">
        <f>TEXT(C7+43,"d")</f>
        <v/>
      </c>
      <c r="E24" s="30">
        <f>TEXT(C7+44,"d")</f>
        <v/>
      </c>
      <c r="F24" s="31">
        <f>TEXT(C7+45,"d")</f>
        <v/>
      </c>
      <c r="G24" s="57">
        <f>TEXT(C7+46,"d")</f>
        <v/>
      </c>
      <c r="H24" s="54">
        <f>TEXT(C7+47,"d")</f>
        <v/>
      </c>
      <c r="I24" s="32">
        <f>TEXT(C7+48,"d")</f>
        <v/>
      </c>
      <c r="J24" s="5" t="n"/>
      <c r="K24" s="5" t="n"/>
      <c r="L24" s="5" t="n"/>
      <c r="M24" s="5" t="n"/>
      <c r="N24" s="5" t="n"/>
      <c r="O24" s="5" t="n"/>
      <c r="P24" s="5" t="n"/>
      <c r="Q24" s="5" t="n"/>
      <c r="R24" s="5" t="n"/>
      <c r="S24" s="5" t="n"/>
      <c r="T24" s="5" t="n"/>
      <c r="U24" s="5" t="n"/>
      <c r="V24" s="5" t="n"/>
      <c r="W24" s="5" t="n"/>
      <c r="X24" s="5" t="n"/>
      <c r="Y24" s="5" t="n"/>
      <c r="Z24" s="5" t="n"/>
      <c r="AA24" s="5" t="n"/>
      <c r="AB24" s="5" t="n"/>
      <c r="AC24" s="5" t="n"/>
      <c r="AD24" s="5" t="n"/>
      <c r="AE24" s="5" t="n"/>
      <c r="AF24" s="5" t="n"/>
      <c r="AG24" s="5" t="n"/>
      <c r="AH24" s="5" t="n"/>
      <c r="AI24" s="5" t="n"/>
      <c r="AJ24" s="5" t="n"/>
      <c r="AK24" s="5" t="n"/>
      <c r="AL24" s="5" t="n"/>
      <c r="AM24" s="5" t="n"/>
      <c r="AN24" s="5" t="n"/>
      <c r="AO24" s="5" t="n"/>
      <c r="AP24" s="5" t="n"/>
      <c r="AQ24" s="5" t="n"/>
      <c r="AR24" s="5" t="n"/>
      <c r="AS24" s="5" t="n"/>
      <c r="AT24" s="5" t="n"/>
      <c r="AU24" s="5" t="n"/>
      <c r="AV24" s="5" t="n"/>
      <c r="AW24" s="5" t="n"/>
      <c r="AX24" s="5" t="n"/>
      <c r="AY24" s="5" t="n"/>
      <c r="AZ24" s="5" t="n"/>
      <c r="BA24" s="5" t="n"/>
      <c r="BB24" s="5" t="n"/>
      <c r="BC24" s="5" t="n"/>
      <c r="BD24" s="5" t="n"/>
      <c r="BE24" s="5" t="n"/>
      <c r="BF24" s="5" t="n"/>
      <c r="BG24" s="5" t="n"/>
      <c r="BH24" s="5" t="n"/>
      <c r="BI24" s="5" t="n"/>
      <c r="BJ24" s="5" t="n"/>
      <c r="BK24" s="5" t="n"/>
      <c r="BL24" s="5" t="n"/>
      <c r="BM24" s="5" t="n"/>
      <c r="BN24" s="5" t="n"/>
      <c r="BO24" s="5" t="n"/>
      <c r="BP24" s="5" t="n"/>
      <c r="BQ24" s="5" t="n"/>
      <c r="BR24" s="5" t="n"/>
      <c r="BS24" s="5" t="n"/>
      <c r="BT24" s="5" t="n"/>
      <c r="BU24" s="5" t="n"/>
      <c r="BV24" s="5" t="n"/>
      <c r="BW24" s="5" t="n"/>
      <c r="BX24" s="5" t="n"/>
      <c r="BY24" s="5" t="n"/>
      <c r="BZ24" s="5" t="n"/>
      <c r="CA24" s="5" t="n"/>
      <c r="CB24" s="5" t="n"/>
      <c r="CC24" s="5" t="n"/>
      <c r="CD24" s="5" t="n"/>
      <c r="CE24" s="5" t="n"/>
      <c r="CF24" s="5" t="n"/>
      <c r="CG24" s="5" t="n"/>
      <c r="CH24" s="5" t="n"/>
      <c r="CI24" s="5" t="n"/>
      <c r="CJ24" s="5" t="n"/>
      <c r="CK24" s="5" t="n"/>
      <c r="CL24" s="5" t="n"/>
      <c r="CM24" s="5" t="n"/>
      <c r="CN24" s="5" t="n"/>
      <c r="CO24" s="5" t="n"/>
      <c r="CP24" s="5" t="n"/>
      <c r="CQ24" s="5" t="n"/>
      <c r="CR24" s="5" t="n"/>
      <c r="CS24" s="5" t="n"/>
      <c r="CT24" s="5" t="n"/>
      <c r="CU24" s="5" t="n"/>
      <c r="CV24" s="5" t="n"/>
      <c r="CW24" s="5" t="n"/>
      <c r="CX24" s="5" t="n"/>
      <c r="CY24" s="5" t="n"/>
      <c r="CZ24" s="5" t="n"/>
      <c r="DA24" s="5" t="n"/>
      <c r="DB24" s="5" t="n"/>
      <c r="DC24" s="5" t="n"/>
      <c r="DD24" s="5" t="n"/>
      <c r="DE24" s="5" t="n"/>
      <c r="DF24" s="5" t="n"/>
      <c r="DG24" s="5" t="n"/>
      <c r="DH24" s="5" t="n"/>
      <c r="DI24" s="5" t="n"/>
      <c r="DJ24" s="5" t="n"/>
      <c r="DK24" s="5" t="n"/>
      <c r="DL24" s="5" t="n"/>
      <c r="DM24" s="5" t="n"/>
      <c r="DN24" s="5" t="n"/>
      <c r="DO24" s="5" t="n"/>
      <c r="DP24" s="5" t="n"/>
      <c r="DQ24" s="5" t="n"/>
      <c r="DR24" s="5" t="n"/>
      <c r="DS24" s="5" t="n"/>
      <c r="DT24" s="5" t="n"/>
      <c r="DU24" s="5" t="n"/>
      <c r="DV24" s="5" t="n"/>
      <c r="DW24" s="5" t="n"/>
      <c r="DX24" s="5" t="n"/>
      <c r="DY24" s="5" t="n"/>
      <c r="DZ24" s="5" t="n"/>
      <c r="EA24" s="5" t="n"/>
      <c r="EB24" s="5" t="n"/>
      <c r="EC24" s="5" t="n"/>
      <c r="ED24" s="5" t="n"/>
      <c r="EE24" s="5" t="n"/>
      <c r="EF24" s="5" t="n"/>
      <c r="EG24" s="5" t="n"/>
      <c r="EH24" s="5" t="n"/>
      <c r="EI24" s="5" t="n"/>
      <c r="EJ24" s="5" t="n"/>
      <c r="EK24" s="5" t="n"/>
      <c r="EL24" s="5" t="n"/>
      <c r="EM24" s="5" t="n"/>
      <c r="EN24" s="5" t="n"/>
      <c r="EO24" s="5" t="n"/>
      <c r="EP24" s="5" t="n"/>
      <c r="EQ24" s="5" t="n"/>
      <c r="ER24" s="5" t="n"/>
      <c r="ES24" s="5" t="n"/>
      <c r="ET24" s="5" t="n"/>
      <c r="EU24" s="5" t="n"/>
      <c r="EV24" s="5" t="n"/>
      <c r="EW24" s="5" t="n"/>
      <c r="EX24" s="5" t="n"/>
      <c r="EY24" s="5" t="n"/>
      <c r="EZ24" s="5" t="n"/>
      <c r="FA24" s="5" t="n"/>
      <c r="FB24" s="5" t="n"/>
      <c r="FC24" s="5" t="n"/>
      <c r="FD24" s="5" t="n"/>
      <c r="FE24" s="5" t="n"/>
      <c r="FF24" s="5" t="n"/>
      <c r="FG24" s="5" t="n"/>
      <c r="FH24" s="5" t="n"/>
      <c r="FI24" s="5" t="n"/>
      <c r="FJ24" s="5" t="n"/>
      <c r="FK24" s="5" t="n"/>
      <c r="FL24" s="5" t="n"/>
      <c r="FM24" s="5" t="n"/>
      <c r="FN24" s="5" t="n"/>
      <c r="FO24" s="5" t="n"/>
      <c r="FP24" s="5" t="n"/>
      <c r="FQ24" s="5" t="n"/>
      <c r="FR24" s="5" t="n"/>
      <c r="FS24" s="5" t="n"/>
      <c r="FT24" s="5" t="n"/>
      <c r="FU24" s="5" t="n"/>
      <c r="FV24" s="5" t="n"/>
      <c r="FW24" s="5" t="n"/>
      <c r="FX24" s="5" t="n"/>
      <c r="FY24" s="5" t="n"/>
      <c r="FZ24" s="5" t="n"/>
      <c r="GA24" s="5" t="n"/>
      <c r="GB24" s="5" t="n"/>
      <c r="GC24" s="5" t="n"/>
      <c r="GD24" s="5" t="n"/>
      <c r="GE24" s="5" t="n"/>
      <c r="GF24" s="5" t="n"/>
      <c r="GG24" s="5" t="n"/>
      <c r="GH24" s="5" t="n"/>
      <c r="GI24" s="5" t="n"/>
      <c r="GJ24" s="5" t="n"/>
      <c r="GK24" s="5" t="n"/>
      <c r="GL24" s="5" t="n"/>
      <c r="GM24" s="5" t="n"/>
      <c r="GN24" s="5" t="n"/>
      <c r="GO24" s="5" t="n"/>
      <c r="GP24" s="5" t="n"/>
      <c r="GQ24" s="5" t="n"/>
      <c r="GR24" s="5" t="n"/>
      <c r="GS24" s="5" t="n"/>
      <c r="GT24" s="5" t="n"/>
      <c r="GU24" s="5" t="n"/>
      <c r="GV24" s="5" t="n"/>
      <c r="GW24" s="5" t="n"/>
      <c r="GX24" s="5" t="n"/>
      <c r="GY24" s="5" t="n"/>
      <c r="GZ24" s="5" t="n"/>
      <c r="HA24" s="5" t="n"/>
      <c r="HB24" s="5" t="n"/>
      <c r="HC24" s="5" t="n"/>
      <c r="HD24" s="5" t="n"/>
      <c r="HE24" s="5" t="n"/>
      <c r="HF24" s="5" t="n"/>
      <c r="HG24" s="5" t="n"/>
      <c r="HH24" s="5" t="n"/>
      <c r="HI24" s="5" t="n"/>
      <c r="HJ24" s="5" t="n"/>
      <c r="HK24" s="5" t="n"/>
      <c r="HL24" s="5" t="n"/>
      <c r="HM24" s="5" t="n"/>
      <c r="HN24" s="5" t="n"/>
      <c r="HO24" s="5" t="n"/>
      <c r="HP24" s="5" t="n"/>
      <c r="HQ24" s="5" t="n"/>
      <c r="HR24" s="5" t="n"/>
      <c r="HS24" s="5" t="n"/>
      <c r="HT24" s="5" t="n"/>
      <c r="HU24" s="5" t="n"/>
      <c r="HV24" s="5" t="n"/>
      <c r="HW24" s="5" t="n"/>
      <c r="HX24" s="5" t="n"/>
      <c r="HY24" s="5" t="n"/>
      <c r="HZ24" s="5" t="n"/>
      <c r="IA24" s="5" t="n"/>
      <c r="IB24" s="5" t="n"/>
      <c r="IC24" s="5" t="n"/>
      <c r="ID24" s="5" t="n"/>
      <c r="IE24" s="5" t="n"/>
      <c r="IF24" s="5" t="n"/>
      <c r="IG24" s="5" t="n"/>
      <c r="IH24" s="5" t="n"/>
      <c r="II24" s="5" t="n"/>
      <c r="IJ24" s="5" t="n"/>
      <c r="IK24" s="5" t="n"/>
      <c r="IL24" s="5" t="n"/>
      <c r="IM24" s="5" t="n"/>
      <c r="IN24" s="5" t="n"/>
      <c r="IO24" s="5" t="n"/>
      <c r="IP24" s="5" t="n"/>
      <c r="IQ24" s="5" t="n"/>
      <c r="IR24" s="5" t="n"/>
      <c r="IS24" s="5" t="n"/>
      <c r="IT24" s="5" t="n"/>
      <c r="IU24" s="5" t="n"/>
      <c r="IV24" s="5" t="n"/>
      <c r="IW24" s="5" t="n"/>
    </row>
    <row r="25" ht="100" customFormat="1" customHeight="1" s="6" thickBot="1">
      <c r="A25" s="5" t="n"/>
      <c r="B25" s="25" t="inlineStr">
        <is>
          <t>Wch 
Nr. 7</t>
        </is>
      </c>
      <c r="C25" s="19" t="n"/>
      <c r="D25" s="16" t="n"/>
      <c r="E25" s="20" t="n"/>
      <c r="F25" s="16" t="n"/>
      <c r="G25" s="58" t="n"/>
      <c r="H25" s="55" t="n"/>
      <c r="I25" s="22" t="n"/>
      <c r="J25" s="5" t="n"/>
      <c r="K25" s="5" t="n"/>
      <c r="L25" s="5" t="n"/>
      <c r="M25" s="5" t="n"/>
      <c r="N25" s="5" t="n"/>
      <c r="O25" s="5" t="n"/>
      <c r="P25" s="5" t="n"/>
      <c r="Q25" s="5" t="n"/>
      <c r="R25" s="5" t="n"/>
      <c r="S25" s="5" t="n"/>
      <c r="T25" s="5" t="n"/>
      <c r="U25" s="5" t="n"/>
      <c r="V25" s="5" t="n"/>
      <c r="W25" s="5" t="n"/>
      <c r="X25" s="5" t="n"/>
      <c r="Y25" s="5" t="n"/>
      <c r="Z25" s="5" t="n"/>
      <c r="AA25" s="5" t="n"/>
      <c r="AB25" s="5" t="n"/>
      <c r="AC25" s="5" t="n"/>
      <c r="AD25" s="5" t="n"/>
      <c r="AE25" s="5" t="n"/>
      <c r="AF25" s="5" t="n"/>
      <c r="AG25" s="5" t="n"/>
      <c r="AH25" s="5" t="n"/>
      <c r="AI25" s="5" t="n"/>
      <c r="AJ25" s="5" t="n"/>
      <c r="AK25" s="5" t="n"/>
      <c r="AL25" s="5" t="n"/>
      <c r="AM25" s="5" t="n"/>
      <c r="AN25" s="5" t="n"/>
      <c r="AO25" s="5" t="n"/>
      <c r="AP25" s="5" t="n"/>
      <c r="AQ25" s="5" t="n"/>
      <c r="AR25" s="5" t="n"/>
      <c r="AS25" s="5" t="n"/>
      <c r="AT25" s="5" t="n"/>
      <c r="AU25" s="5" t="n"/>
      <c r="AV25" s="5" t="n"/>
      <c r="AW25" s="5" t="n"/>
      <c r="AX25" s="5" t="n"/>
      <c r="AY25" s="5" t="n"/>
      <c r="AZ25" s="5" t="n"/>
      <c r="BA25" s="5" t="n"/>
      <c r="BB25" s="5" t="n"/>
      <c r="BC25" s="5" t="n"/>
      <c r="BD25" s="5" t="n"/>
      <c r="BE25" s="5" t="n"/>
      <c r="BF25" s="5" t="n"/>
      <c r="BG25" s="5" t="n"/>
      <c r="BH25" s="5" t="n"/>
      <c r="BI25" s="5" t="n"/>
      <c r="BJ25" s="5" t="n"/>
      <c r="BK25" s="5" t="n"/>
      <c r="BL25" s="5" t="n"/>
      <c r="BM25" s="5" t="n"/>
      <c r="BN25" s="5" t="n"/>
      <c r="BO25" s="5" t="n"/>
      <c r="BP25" s="5" t="n"/>
      <c r="BQ25" s="5" t="n"/>
      <c r="BR25" s="5" t="n"/>
      <c r="BS25" s="5" t="n"/>
      <c r="BT25" s="5" t="n"/>
      <c r="BU25" s="5" t="n"/>
      <c r="BV25" s="5" t="n"/>
      <c r="BW25" s="5" t="n"/>
      <c r="BX25" s="5" t="n"/>
      <c r="BY25" s="5" t="n"/>
      <c r="BZ25" s="5" t="n"/>
      <c r="CA25" s="5" t="n"/>
      <c r="CB25" s="5" t="n"/>
      <c r="CC25" s="5" t="n"/>
      <c r="CD25" s="5" t="n"/>
      <c r="CE25" s="5" t="n"/>
      <c r="CF25" s="5" t="n"/>
      <c r="CG25" s="5" t="n"/>
      <c r="CH25" s="5" t="n"/>
      <c r="CI25" s="5" t="n"/>
      <c r="CJ25" s="5" t="n"/>
      <c r="CK25" s="5" t="n"/>
      <c r="CL25" s="5" t="n"/>
      <c r="CM25" s="5" t="n"/>
      <c r="CN25" s="5" t="n"/>
      <c r="CO25" s="5" t="n"/>
      <c r="CP25" s="5" t="n"/>
      <c r="CQ25" s="5" t="n"/>
      <c r="CR25" s="5" t="n"/>
      <c r="CS25" s="5" t="n"/>
      <c r="CT25" s="5" t="n"/>
      <c r="CU25" s="5" t="n"/>
      <c r="CV25" s="5" t="n"/>
      <c r="CW25" s="5" t="n"/>
      <c r="CX25" s="5" t="n"/>
      <c r="CY25" s="5" t="n"/>
      <c r="CZ25" s="5" t="n"/>
      <c r="DA25" s="5" t="n"/>
      <c r="DB25" s="5" t="n"/>
      <c r="DC25" s="5" t="n"/>
      <c r="DD25" s="5" t="n"/>
      <c r="DE25" s="5" t="n"/>
      <c r="DF25" s="5" t="n"/>
      <c r="DG25" s="5" t="n"/>
      <c r="DH25" s="5" t="n"/>
      <c r="DI25" s="5" t="n"/>
      <c r="DJ25" s="5" t="n"/>
      <c r="DK25" s="5" t="n"/>
      <c r="DL25" s="5" t="n"/>
      <c r="DM25" s="5" t="n"/>
      <c r="DN25" s="5" t="n"/>
      <c r="DO25" s="5" t="n"/>
      <c r="DP25" s="5" t="n"/>
      <c r="DQ25" s="5" t="n"/>
      <c r="DR25" s="5" t="n"/>
      <c r="DS25" s="5" t="n"/>
      <c r="DT25" s="5" t="n"/>
      <c r="DU25" s="5" t="n"/>
      <c r="DV25" s="5" t="n"/>
      <c r="DW25" s="5" t="n"/>
      <c r="DX25" s="5" t="n"/>
      <c r="DY25" s="5" t="n"/>
      <c r="DZ25" s="5" t="n"/>
      <c r="EA25" s="5" t="n"/>
      <c r="EB25" s="5" t="n"/>
      <c r="EC25" s="5" t="n"/>
      <c r="ED25" s="5" t="n"/>
      <c r="EE25" s="5" t="n"/>
      <c r="EF25" s="5" t="n"/>
      <c r="EG25" s="5" t="n"/>
      <c r="EH25" s="5" t="n"/>
      <c r="EI25" s="5" t="n"/>
      <c r="EJ25" s="5" t="n"/>
      <c r="EK25" s="5" t="n"/>
      <c r="EL25" s="5" t="n"/>
      <c r="EM25" s="5" t="n"/>
      <c r="EN25" s="5" t="n"/>
      <c r="EO25" s="5" t="n"/>
      <c r="EP25" s="5" t="n"/>
      <c r="EQ25" s="5" t="n"/>
      <c r="ER25" s="5" t="n"/>
      <c r="ES25" s="5" t="n"/>
      <c r="ET25" s="5" t="n"/>
      <c r="EU25" s="5" t="n"/>
      <c r="EV25" s="5" t="n"/>
      <c r="EW25" s="5" t="n"/>
      <c r="EX25" s="5" t="n"/>
      <c r="EY25" s="5" t="n"/>
      <c r="EZ25" s="5" t="n"/>
      <c r="FA25" s="5" t="n"/>
      <c r="FB25" s="5" t="n"/>
      <c r="FC25" s="5" t="n"/>
      <c r="FD25" s="5" t="n"/>
      <c r="FE25" s="5" t="n"/>
      <c r="FF25" s="5" t="n"/>
      <c r="FG25" s="5" t="n"/>
      <c r="FH25" s="5" t="n"/>
      <c r="FI25" s="5" t="n"/>
      <c r="FJ25" s="5" t="n"/>
      <c r="FK25" s="5" t="n"/>
      <c r="FL25" s="5" t="n"/>
      <c r="FM25" s="5" t="n"/>
      <c r="FN25" s="5" t="n"/>
      <c r="FO25" s="5" t="n"/>
      <c r="FP25" s="5" t="n"/>
      <c r="FQ25" s="5" t="n"/>
      <c r="FR25" s="5" t="n"/>
      <c r="FS25" s="5" t="n"/>
      <c r="FT25" s="5" t="n"/>
      <c r="FU25" s="5" t="n"/>
      <c r="FV25" s="5" t="n"/>
      <c r="FW25" s="5" t="n"/>
      <c r="FX25" s="5" t="n"/>
      <c r="FY25" s="5" t="n"/>
      <c r="FZ25" s="5" t="n"/>
      <c r="GA25" s="5" t="n"/>
      <c r="GB25" s="5" t="n"/>
      <c r="GC25" s="5" t="n"/>
      <c r="GD25" s="5" t="n"/>
      <c r="GE25" s="5" t="n"/>
      <c r="GF25" s="5" t="n"/>
      <c r="GG25" s="5" t="n"/>
      <c r="GH25" s="5" t="n"/>
      <c r="GI25" s="5" t="n"/>
      <c r="GJ25" s="5" t="n"/>
      <c r="GK25" s="5" t="n"/>
      <c r="GL25" s="5" t="n"/>
      <c r="GM25" s="5" t="n"/>
      <c r="GN25" s="5" t="n"/>
      <c r="GO25" s="5" t="n"/>
      <c r="GP25" s="5" t="n"/>
      <c r="GQ25" s="5" t="n"/>
      <c r="GR25" s="5" t="n"/>
      <c r="GS25" s="5" t="n"/>
      <c r="GT25" s="5" t="n"/>
      <c r="GU25" s="5" t="n"/>
      <c r="GV25" s="5" t="n"/>
      <c r="GW25" s="5" t="n"/>
      <c r="GX25" s="5" t="n"/>
      <c r="GY25" s="5" t="n"/>
      <c r="GZ25" s="5" t="n"/>
      <c r="HA25" s="5" t="n"/>
      <c r="HB25" s="5" t="n"/>
      <c r="HC25" s="5" t="n"/>
      <c r="HD25" s="5" t="n"/>
      <c r="HE25" s="5" t="n"/>
      <c r="HF25" s="5" t="n"/>
      <c r="HG25" s="5" t="n"/>
      <c r="HH25" s="5" t="n"/>
      <c r="HI25" s="5" t="n"/>
      <c r="HJ25" s="5" t="n"/>
      <c r="HK25" s="5" t="n"/>
      <c r="HL25" s="5" t="n"/>
      <c r="HM25" s="5" t="n"/>
      <c r="HN25" s="5" t="n"/>
      <c r="HO25" s="5" t="n"/>
      <c r="HP25" s="5" t="n"/>
      <c r="HQ25" s="5" t="n"/>
      <c r="HR25" s="5" t="n"/>
      <c r="HS25" s="5" t="n"/>
      <c r="HT25" s="5" t="n"/>
      <c r="HU25" s="5" t="n"/>
      <c r="HV25" s="5" t="n"/>
      <c r="HW25" s="5" t="n"/>
      <c r="HX25" s="5" t="n"/>
      <c r="HY25" s="5" t="n"/>
      <c r="HZ25" s="5" t="n"/>
      <c r="IA25" s="5" t="n"/>
      <c r="IB25" s="5" t="n"/>
      <c r="IC25" s="5" t="n"/>
      <c r="ID25" s="5" t="n"/>
      <c r="IE25" s="5" t="n"/>
      <c r="IF25" s="5" t="n"/>
      <c r="IG25" s="5" t="n"/>
      <c r="IH25" s="5" t="n"/>
      <c r="II25" s="5" t="n"/>
      <c r="IJ25" s="5" t="n"/>
      <c r="IK25" s="5" t="n"/>
      <c r="IL25" s="5" t="n"/>
      <c r="IM25" s="5" t="n"/>
      <c r="IN25" s="5" t="n"/>
      <c r="IO25" s="5" t="n"/>
      <c r="IP25" s="5" t="n"/>
      <c r="IQ25" s="5" t="n"/>
      <c r="IR25" s="5" t="n"/>
      <c r="IS25" s="5" t="n"/>
      <c r="IT25" s="5" t="n"/>
      <c r="IU25" s="5" t="n"/>
      <c r="IV25" s="5" t="n"/>
      <c r="IW25" s="5" t="n"/>
    </row>
    <row r="26" ht="25" customFormat="1" customHeight="1" s="6">
      <c r="A26" s="5" t="n"/>
      <c r="B26" s="73">
        <f>TEXT(C7+49,"MMM")</f>
        <v/>
      </c>
      <c r="C26" s="35">
        <f>TEXT(C7+49,"d")</f>
        <v/>
      </c>
      <c r="D26" s="31">
        <f>TEXT(C7+50,"d")</f>
        <v/>
      </c>
      <c r="E26" s="30">
        <f>TEXT(C7+51,"d")</f>
        <v/>
      </c>
      <c r="F26" s="31">
        <f>TEXT(C7+52,"d")</f>
        <v/>
      </c>
      <c r="G26" s="57">
        <f>TEXT(C7+53,"d")</f>
        <v/>
      </c>
      <c r="H26" s="54">
        <f>TEXT(C7+54,"d")</f>
        <v/>
      </c>
      <c r="I26" s="32">
        <f>TEXT(C7+55,"d")</f>
        <v/>
      </c>
      <c r="J26" s="5" t="n"/>
      <c r="K26" s="5" t="n"/>
      <c r="L26" s="5" t="n"/>
      <c r="M26" s="5" t="n"/>
      <c r="N26" s="5" t="n"/>
      <c r="O26" s="5" t="n"/>
      <c r="P26" s="5" t="n"/>
      <c r="Q26" s="5" t="n"/>
      <c r="R26" s="5" t="n"/>
      <c r="S26" s="5" t="n"/>
      <c r="T26" s="5" t="n"/>
      <c r="U26" s="5" t="n"/>
      <c r="V26" s="5" t="n"/>
      <c r="W26" s="5" t="n"/>
      <c r="X26" s="5" t="n"/>
      <c r="Y26" s="5" t="n"/>
      <c r="Z26" s="5" t="n"/>
      <c r="AA26" s="5" t="n"/>
      <c r="AB26" s="5" t="n"/>
      <c r="AC26" s="5" t="n"/>
      <c r="AD26" s="5" t="n"/>
      <c r="AE26" s="5" t="n"/>
      <c r="AF26" s="5" t="n"/>
      <c r="AG26" s="5" t="n"/>
      <c r="AH26" s="5" t="n"/>
      <c r="AI26" s="5" t="n"/>
      <c r="AJ26" s="5" t="n"/>
      <c r="AK26" s="5" t="n"/>
      <c r="AL26" s="5" t="n"/>
      <c r="AM26" s="5" t="n"/>
      <c r="AN26" s="5" t="n"/>
      <c r="AO26" s="5" t="n"/>
      <c r="AP26" s="5" t="n"/>
      <c r="AQ26" s="5" t="n"/>
      <c r="AR26" s="5" t="n"/>
      <c r="AS26" s="5" t="n"/>
      <c r="AT26" s="5" t="n"/>
      <c r="AU26" s="5" t="n"/>
      <c r="AV26" s="5" t="n"/>
      <c r="AW26" s="5" t="n"/>
      <c r="AX26" s="5" t="n"/>
      <c r="AY26" s="5" t="n"/>
      <c r="AZ26" s="5" t="n"/>
      <c r="BA26" s="5" t="n"/>
      <c r="BB26" s="5" t="n"/>
      <c r="BC26" s="5" t="n"/>
      <c r="BD26" s="5" t="n"/>
      <c r="BE26" s="5" t="n"/>
      <c r="BF26" s="5" t="n"/>
      <c r="BG26" s="5" t="n"/>
      <c r="BH26" s="5" t="n"/>
      <c r="BI26" s="5" t="n"/>
      <c r="BJ26" s="5" t="n"/>
      <c r="BK26" s="5" t="n"/>
      <c r="BL26" s="5" t="n"/>
      <c r="BM26" s="5" t="n"/>
      <c r="BN26" s="5" t="n"/>
      <c r="BO26" s="5" t="n"/>
      <c r="BP26" s="5" t="n"/>
      <c r="BQ26" s="5" t="n"/>
      <c r="BR26" s="5" t="n"/>
      <c r="BS26" s="5" t="n"/>
      <c r="BT26" s="5" t="n"/>
      <c r="BU26" s="5" t="n"/>
      <c r="BV26" s="5" t="n"/>
      <c r="BW26" s="5" t="n"/>
      <c r="BX26" s="5" t="n"/>
      <c r="BY26" s="5" t="n"/>
      <c r="BZ26" s="5" t="n"/>
      <c r="CA26" s="5" t="n"/>
      <c r="CB26" s="5" t="n"/>
      <c r="CC26" s="5" t="n"/>
      <c r="CD26" s="5" t="n"/>
      <c r="CE26" s="5" t="n"/>
      <c r="CF26" s="5" t="n"/>
      <c r="CG26" s="5" t="n"/>
      <c r="CH26" s="5" t="n"/>
      <c r="CI26" s="5" t="n"/>
      <c r="CJ26" s="5" t="n"/>
      <c r="CK26" s="5" t="n"/>
      <c r="CL26" s="5" t="n"/>
      <c r="CM26" s="5" t="n"/>
      <c r="CN26" s="5" t="n"/>
      <c r="CO26" s="5" t="n"/>
      <c r="CP26" s="5" t="n"/>
      <c r="CQ26" s="5" t="n"/>
      <c r="CR26" s="5" t="n"/>
      <c r="CS26" s="5" t="n"/>
      <c r="CT26" s="5" t="n"/>
      <c r="CU26" s="5" t="n"/>
      <c r="CV26" s="5" t="n"/>
      <c r="CW26" s="5" t="n"/>
      <c r="CX26" s="5" t="n"/>
      <c r="CY26" s="5" t="n"/>
      <c r="CZ26" s="5" t="n"/>
      <c r="DA26" s="5" t="n"/>
      <c r="DB26" s="5" t="n"/>
      <c r="DC26" s="5" t="n"/>
      <c r="DD26" s="5" t="n"/>
      <c r="DE26" s="5" t="n"/>
      <c r="DF26" s="5" t="n"/>
      <c r="DG26" s="5" t="n"/>
      <c r="DH26" s="5" t="n"/>
      <c r="DI26" s="5" t="n"/>
      <c r="DJ26" s="5" t="n"/>
      <c r="DK26" s="5" t="n"/>
      <c r="DL26" s="5" t="n"/>
      <c r="DM26" s="5" t="n"/>
      <c r="DN26" s="5" t="n"/>
      <c r="DO26" s="5" t="n"/>
      <c r="DP26" s="5" t="n"/>
      <c r="DQ26" s="5" t="n"/>
      <c r="DR26" s="5" t="n"/>
      <c r="DS26" s="5" t="n"/>
      <c r="DT26" s="5" t="n"/>
      <c r="DU26" s="5" t="n"/>
      <c r="DV26" s="5" t="n"/>
      <c r="DW26" s="5" t="n"/>
      <c r="DX26" s="5" t="n"/>
      <c r="DY26" s="5" t="n"/>
      <c r="DZ26" s="5" t="n"/>
      <c r="EA26" s="5" t="n"/>
      <c r="EB26" s="5" t="n"/>
      <c r="EC26" s="5" t="n"/>
      <c r="ED26" s="5" t="n"/>
      <c r="EE26" s="5" t="n"/>
      <c r="EF26" s="5" t="n"/>
      <c r="EG26" s="5" t="n"/>
      <c r="EH26" s="5" t="n"/>
      <c r="EI26" s="5" t="n"/>
      <c r="EJ26" s="5" t="n"/>
      <c r="EK26" s="5" t="n"/>
      <c r="EL26" s="5" t="n"/>
      <c r="EM26" s="5" t="n"/>
      <c r="EN26" s="5" t="n"/>
      <c r="EO26" s="5" t="n"/>
      <c r="EP26" s="5" t="n"/>
      <c r="EQ26" s="5" t="n"/>
      <c r="ER26" s="5" t="n"/>
      <c r="ES26" s="5" t="n"/>
      <c r="ET26" s="5" t="n"/>
      <c r="EU26" s="5" t="n"/>
      <c r="EV26" s="5" t="n"/>
      <c r="EW26" s="5" t="n"/>
      <c r="EX26" s="5" t="n"/>
      <c r="EY26" s="5" t="n"/>
      <c r="EZ26" s="5" t="n"/>
      <c r="FA26" s="5" t="n"/>
      <c r="FB26" s="5" t="n"/>
      <c r="FC26" s="5" t="n"/>
      <c r="FD26" s="5" t="n"/>
      <c r="FE26" s="5" t="n"/>
      <c r="FF26" s="5" t="n"/>
      <c r="FG26" s="5" t="n"/>
      <c r="FH26" s="5" t="n"/>
      <c r="FI26" s="5" t="n"/>
      <c r="FJ26" s="5" t="n"/>
      <c r="FK26" s="5" t="n"/>
      <c r="FL26" s="5" t="n"/>
      <c r="FM26" s="5" t="n"/>
      <c r="FN26" s="5" t="n"/>
      <c r="FO26" s="5" t="n"/>
      <c r="FP26" s="5" t="n"/>
      <c r="FQ26" s="5" t="n"/>
      <c r="FR26" s="5" t="n"/>
      <c r="FS26" s="5" t="n"/>
      <c r="FT26" s="5" t="n"/>
      <c r="FU26" s="5" t="n"/>
      <c r="FV26" s="5" t="n"/>
      <c r="FW26" s="5" t="n"/>
      <c r="FX26" s="5" t="n"/>
      <c r="FY26" s="5" t="n"/>
      <c r="FZ26" s="5" t="n"/>
      <c r="GA26" s="5" t="n"/>
      <c r="GB26" s="5" t="n"/>
      <c r="GC26" s="5" t="n"/>
      <c r="GD26" s="5" t="n"/>
      <c r="GE26" s="5" t="n"/>
      <c r="GF26" s="5" t="n"/>
      <c r="GG26" s="5" t="n"/>
      <c r="GH26" s="5" t="n"/>
      <c r="GI26" s="5" t="n"/>
      <c r="GJ26" s="5" t="n"/>
      <c r="GK26" s="5" t="n"/>
      <c r="GL26" s="5" t="n"/>
      <c r="GM26" s="5" t="n"/>
      <c r="GN26" s="5" t="n"/>
      <c r="GO26" s="5" t="n"/>
      <c r="GP26" s="5" t="n"/>
      <c r="GQ26" s="5" t="n"/>
      <c r="GR26" s="5" t="n"/>
      <c r="GS26" s="5" t="n"/>
      <c r="GT26" s="5" t="n"/>
      <c r="GU26" s="5" t="n"/>
      <c r="GV26" s="5" t="n"/>
      <c r="GW26" s="5" t="n"/>
      <c r="GX26" s="5" t="n"/>
      <c r="GY26" s="5" t="n"/>
      <c r="GZ26" s="5" t="n"/>
      <c r="HA26" s="5" t="n"/>
      <c r="HB26" s="5" t="n"/>
      <c r="HC26" s="5" t="n"/>
      <c r="HD26" s="5" t="n"/>
      <c r="HE26" s="5" t="n"/>
      <c r="HF26" s="5" t="n"/>
      <c r="HG26" s="5" t="n"/>
      <c r="HH26" s="5" t="n"/>
      <c r="HI26" s="5" t="n"/>
      <c r="HJ26" s="5" t="n"/>
      <c r="HK26" s="5" t="n"/>
      <c r="HL26" s="5" t="n"/>
      <c r="HM26" s="5" t="n"/>
      <c r="HN26" s="5" t="n"/>
      <c r="HO26" s="5" t="n"/>
      <c r="HP26" s="5" t="n"/>
      <c r="HQ26" s="5" t="n"/>
      <c r="HR26" s="5" t="n"/>
      <c r="HS26" s="5" t="n"/>
      <c r="HT26" s="5" t="n"/>
      <c r="HU26" s="5" t="n"/>
      <c r="HV26" s="5" t="n"/>
      <c r="HW26" s="5" t="n"/>
      <c r="HX26" s="5" t="n"/>
      <c r="HY26" s="5" t="n"/>
      <c r="HZ26" s="5" t="n"/>
      <c r="IA26" s="5" t="n"/>
      <c r="IB26" s="5" t="n"/>
      <c r="IC26" s="5" t="n"/>
      <c r="ID26" s="5" t="n"/>
      <c r="IE26" s="5" t="n"/>
      <c r="IF26" s="5" t="n"/>
      <c r="IG26" s="5" t="n"/>
      <c r="IH26" s="5" t="n"/>
      <c r="II26" s="5" t="n"/>
      <c r="IJ26" s="5" t="n"/>
      <c r="IK26" s="5" t="n"/>
      <c r="IL26" s="5" t="n"/>
      <c r="IM26" s="5" t="n"/>
      <c r="IN26" s="5" t="n"/>
      <c r="IO26" s="5" t="n"/>
      <c r="IP26" s="5" t="n"/>
      <c r="IQ26" s="5" t="n"/>
      <c r="IR26" s="5" t="n"/>
      <c r="IS26" s="5" t="n"/>
      <c r="IT26" s="5" t="n"/>
      <c r="IU26" s="5" t="n"/>
      <c r="IV26" s="5" t="n"/>
      <c r="IW26" s="5" t="n"/>
    </row>
    <row r="27" ht="100" customFormat="1" customHeight="1" s="6" thickBot="1">
      <c r="A27" s="5" t="n"/>
      <c r="B27" s="25" t="inlineStr">
        <is>
          <t>Wch 
Nr. 8</t>
        </is>
      </c>
      <c r="C27" s="19" t="n"/>
      <c r="D27" s="16" t="n"/>
      <c r="E27" s="20" t="n"/>
      <c r="F27" s="16" t="n"/>
      <c r="G27" s="58" t="n"/>
      <c r="H27" s="55" t="n"/>
      <c r="I27" s="22" t="n"/>
      <c r="J27" s="5" t="n"/>
      <c r="K27" s="5" t="n"/>
      <c r="L27" s="5" t="n"/>
      <c r="M27" s="5" t="n"/>
      <c r="N27" s="5" t="n"/>
      <c r="O27" s="5" t="n"/>
      <c r="P27" s="5" t="n"/>
      <c r="Q27" s="5" t="n"/>
      <c r="R27" s="5" t="n"/>
      <c r="S27" s="5" t="n"/>
      <c r="T27" s="5" t="n"/>
      <c r="U27" s="5" t="n"/>
      <c r="V27" s="5" t="n"/>
      <c r="W27" s="5" t="n"/>
      <c r="X27" s="5" t="n"/>
      <c r="Y27" s="5" t="n"/>
      <c r="Z27" s="5" t="n"/>
      <c r="AA27" s="5" t="n"/>
      <c r="AB27" s="5" t="n"/>
      <c r="AC27" s="5" t="n"/>
      <c r="AD27" s="5" t="n"/>
      <c r="AE27" s="5" t="n"/>
      <c r="AF27" s="5" t="n"/>
      <c r="AG27" s="5" t="n"/>
      <c r="AH27" s="5" t="n"/>
      <c r="AI27" s="5" t="n"/>
      <c r="AJ27" s="5" t="n"/>
      <c r="AK27" s="5" t="n"/>
      <c r="AL27" s="5" t="n"/>
      <c r="AM27" s="5" t="n"/>
      <c r="AN27" s="5" t="n"/>
      <c r="AO27" s="5" t="n"/>
      <c r="AP27" s="5" t="n"/>
      <c r="AQ27" s="5" t="n"/>
      <c r="AR27" s="5" t="n"/>
      <c r="AS27" s="5" t="n"/>
      <c r="AT27" s="5" t="n"/>
      <c r="AU27" s="5" t="n"/>
      <c r="AV27" s="5" t="n"/>
      <c r="AW27" s="5" t="n"/>
      <c r="AX27" s="5" t="n"/>
      <c r="AY27" s="5" t="n"/>
      <c r="AZ27" s="5" t="n"/>
      <c r="BA27" s="5" t="n"/>
      <c r="BB27" s="5" t="n"/>
      <c r="BC27" s="5" t="n"/>
      <c r="BD27" s="5" t="n"/>
      <c r="BE27" s="5" t="n"/>
      <c r="BF27" s="5" t="n"/>
      <c r="BG27" s="5" t="n"/>
      <c r="BH27" s="5" t="n"/>
      <c r="BI27" s="5" t="n"/>
      <c r="BJ27" s="5" t="n"/>
      <c r="BK27" s="5" t="n"/>
      <c r="BL27" s="5" t="n"/>
      <c r="BM27" s="5" t="n"/>
      <c r="BN27" s="5" t="n"/>
      <c r="BO27" s="5" t="n"/>
      <c r="BP27" s="5" t="n"/>
      <c r="BQ27" s="5" t="n"/>
      <c r="BR27" s="5" t="n"/>
      <c r="BS27" s="5" t="n"/>
      <c r="BT27" s="5" t="n"/>
      <c r="BU27" s="5" t="n"/>
      <c r="BV27" s="5" t="n"/>
      <c r="BW27" s="5" t="n"/>
      <c r="BX27" s="5" t="n"/>
      <c r="BY27" s="5" t="n"/>
      <c r="BZ27" s="5" t="n"/>
      <c r="CA27" s="5" t="n"/>
      <c r="CB27" s="5" t="n"/>
      <c r="CC27" s="5" t="n"/>
      <c r="CD27" s="5" t="n"/>
      <c r="CE27" s="5" t="n"/>
      <c r="CF27" s="5" t="n"/>
      <c r="CG27" s="5" t="n"/>
      <c r="CH27" s="5" t="n"/>
      <c r="CI27" s="5" t="n"/>
      <c r="CJ27" s="5" t="n"/>
      <c r="CK27" s="5" t="n"/>
      <c r="CL27" s="5" t="n"/>
      <c r="CM27" s="5" t="n"/>
      <c r="CN27" s="5" t="n"/>
      <c r="CO27" s="5" t="n"/>
      <c r="CP27" s="5" t="n"/>
      <c r="CQ27" s="5" t="n"/>
      <c r="CR27" s="5" t="n"/>
      <c r="CS27" s="5" t="n"/>
      <c r="CT27" s="5" t="n"/>
      <c r="CU27" s="5" t="n"/>
      <c r="CV27" s="5" t="n"/>
      <c r="CW27" s="5" t="n"/>
      <c r="CX27" s="5" t="n"/>
      <c r="CY27" s="5" t="n"/>
      <c r="CZ27" s="5" t="n"/>
      <c r="DA27" s="5" t="n"/>
      <c r="DB27" s="5" t="n"/>
      <c r="DC27" s="5" t="n"/>
      <c r="DD27" s="5" t="n"/>
      <c r="DE27" s="5" t="n"/>
      <c r="DF27" s="5" t="n"/>
      <c r="DG27" s="5" t="n"/>
      <c r="DH27" s="5" t="n"/>
      <c r="DI27" s="5" t="n"/>
      <c r="DJ27" s="5" t="n"/>
      <c r="DK27" s="5" t="n"/>
      <c r="DL27" s="5" t="n"/>
      <c r="DM27" s="5" t="n"/>
      <c r="DN27" s="5" t="n"/>
      <c r="DO27" s="5" t="n"/>
      <c r="DP27" s="5" t="n"/>
      <c r="DQ27" s="5" t="n"/>
      <c r="DR27" s="5" t="n"/>
      <c r="DS27" s="5" t="n"/>
      <c r="DT27" s="5" t="n"/>
      <c r="DU27" s="5" t="n"/>
      <c r="DV27" s="5" t="n"/>
      <c r="DW27" s="5" t="n"/>
      <c r="DX27" s="5" t="n"/>
      <c r="DY27" s="5" t="n"/>
      <c r="DZ27" s="5" t="n"/>
      <c r="EA27" s="5" t="n"/>
      <c r="EB27" s="5" t="n"/>
      <c r="EC27" s="5" t="n"/>
      <c r="ED27" s="5" t="n"/>
      <c r="EE27" s="5" t="n"/>
      <c r="EF27" s="5" t="n"/>
      <c r="EG27" s="5" t="n"/>
      <c r="EH27" s="5" t="n"/>
      <c r="EI27" s="5" t="n"/>
      <c r="EJ27" s="5" t="n"/>
      <c r="EK27" s="5" t="n"/>
      <c r="EL27" s="5" t="n"/>
      <c r="EM27" s="5" t="n"/>
      <c r="EN27" s="5" t="n"/>
      <c r="EO27" s="5" t="n"/>
      <c r="EP27" s="5" t="n"/>
      <c r="EQ27" s="5" t="n"/>
      <c r="ER27" s="5" t="n"/>
      <c r="ES27" s="5" t="n"/>
      <c r="ET27" s="5" t="n"/>
      <c r="EU27" s="5" t="n"/>
      <c r="EV27" s="5" t="n"/>
      <c r="EW27" s="5" t="n"/>
      <c r="EX27" s="5" t="n"/>
      <c r="EY27" s="5" t="n"/>
      <c r="EZ27" s="5" t="n"/>
      <c r="FA27" s="5" t="n"/>
      <c r="FB27" s="5" t="n"/>
      <c r="FC27" s="5" t="n"/>
      <c r="FD27" s="5" t="n"/>
      <c r="FE27" s="5" t="n"/>
      <c r="FF27" s="5" t="n"/>
      <c r="FG27" s="5" t="n"/>
      <c r="FH27" s="5" t="n"/>
      <c r="FI27" s="5" t="n"/>
      <c r="FJ27" s="5" t="n"/>
      <c r="FK27" s="5" t="n"/>
      <c r="FL27" s="5" t="n"/>
      <c r="FM27" s="5" t="n"/>
      <c r="FN27" s="5" t="n"/>
      <c r="FO27" s="5" t="n"/>
      <c r="FP27" s="5" t="n"/>
      <c r="FQ27" s="5" t="n"/>
      <c r="FR27" s="5" t="n"/>
      <c r="FS27" s="5" t="n"/>
      <c r="FT27" s="5" t="n"/>
      <c r="FU27" s="5" t="n"/>
      <c r="FV27" s="5" t="n"/>
      <c r="FW27" s="5" t="n"/>
      <c r="FX27" s="5" t="n"/>
      <c r="FY27" s="5" t="n"/>
      <c r="FZ27" s="5" t="n"/>
      <c r="GA27" s="5" t="n"/>
      <c r="GB27" s="5" t="n"/>
      <c r="GC27" s="5" t="n"/>
      <c r="GD27" s="5" t="n"/>
      <c r="GE27" s="5" t="n"/>
      <c r="GF27" s="5" t="n"/>
      <c r="GG27" s="5" t="n"/>
      <c r="GH27" s="5" t="n"/>
      <c r="GI27" s="5" t="n"/>
      <c r="GJ27" s="5" t="n"/>
      <c r="GK27" s="5" t="n"/>
      <c r="GL27" s="5" t="n"/>
      <c r="GM27" s="5" t="n"/>
      <c r="GN27" s="5" t="n"/>
      <c r="GO27" s="5" t="n"/>
      <c r="GP27" s="5" t="n"/>
      <c r="GQ27" s="5" t="n"/>
      <c r="GR27" s="5" t="n"/>
      <c r="GS27" s="5" t="n"/>
      <c r="GT27" s="5" t="n"/>
      <c r="GU27" s="5" t="n"/>
      <c r="GV27" s="5" t="n"/>
      <c r="GW27" s="5" t="n"/>
      <c r="GX27" s="5" t="n"/>
      <c r="GY27" s="5" t="n"/>
      <c r="GZ27" s="5" t="n"/>
      <c r="HA27" s="5" t="n"/>
      <c r="HB27" s="5" t="n"/>
      <c r="HC27" s="5" t="n"/>
      <c r="HD27" s="5" t="n"/>
      <c r="HE27" s="5" t="n"/>
      <c r="HF27" s="5" t="n"/>
      <c r="HG27" s="5" t="n"/>
      <c r="HH27" s="5" t="n"/>
      <c r="HI27" s="5" t="n"/>
      <c r="HJ27" s="5" t="n"/>
      <c r="HK27" s="5" t="n"/>
      <c r="HL27" s="5" t="n"/>
      <c r="HM27" s="5" t="n"/>
      <c r="HN27" s="5" t="n"/>
      <c r="HO27" s="5" t="n"/>
      <c r="HP27" s="5" t="n"/>
      <c r="HQ27" s="5" t="n"/>
      <c r="HR27" s="5" t="n"/>
      <c r="HS27" s="5" t="n"/>
      <c r="HT27" s="5" t="n"/>
      <c r="HU27" s="5" t="n"/>
      <c r="HV27" s="5" t="n"/>
      <c r="HW27" s="5" t="n"/>
      <c r="HX27" s="5" t="n"/>
      <c r="HY27" s="5" t="n"/>
      <c r="HZ27" s="5" t="n"/>
      <c r="IA27" s="5" t="n"/>
      <c r="IB27" s="5" t="n"/>
      <c r="IC27" s="5" t="n"/>
      <c r="ID27" s="5" t="n"/>
      <c r="IE27" s="5" t="n"/>
      <c r="IF27" s="5" t="n"/>
      <c r="IG27" s="5" t="n"/>
      <c r="IH27" s="5" t="n"/>
      <c r="II27" s="5" t="n"/>
      <c r="IJ27" s="5" t="n"/>
      <c r="IK27" s="5" t="n"/>
      <c r="IL27" s="5" t="n"/>
      <c r="IM27" s="5" t="n"/>
      <c r="IN27" s="5" t="n"/>
      <c r="IO27" s="5" t="n"/>
      <c r="IP27" s="5" t="n"/>
      <c r="IQ27" s="5" t="n"/>
      <c r="IR27" s="5" t="n"/>
      <c r="IS27" s="5" t="n"/>
      <c r="IT27" s="5" t="n"/>
      <c r="IU27" s="5" t="n"/>
      <c r="IV27" s="5" t="n"/>
      <c r="IW27" s="5" t="n"/>
    </row>
    <row r="28" ht="25" customFormat="1" customHeight="1" s="6">
      <c r="A28" s="5" t="n"/>
      <c r="B28" s="73">
        <f>TEXT(C7+56,"MMM")</f>
        <v/>
      </c>
      <c r="C28" s="35">
        <f>TEXT(C7+56,"d")</f>
        <v/>
      </c>
      <c r="D28" s="31">
        <f>TEXT(C7+57,"d")</f>
        <v/>
      </c>
      <c r="E28" s="30">
        <f>TEXT(C7+58,"d")</f>
        <v/>
      </c>
      <c r="F28" s="31">
        <f>TEXT(C7+59,"d")</f>
        <v/>
      </c>
      <c r="G28" s="57">
        <f>TEXT(C7+60,"d")</f>
        <v/>
      </c>
      <c r="H28" s="54">
        <f>TEXT(C7+61,"d")</f>
        <v/>
      </c>
      <c r="I28" s="32">
        <f>TEXT(C7+62,"d")</f>
        <v/>
      </c>
      <c r="J28" s="5" t="n"/>
      <c r="K28" s="5" t="n"/>
      <c r="L28" s="5" t="n"/>
      <c r="M28" s="5" t="n"/>
      <c r="N28" s="5" t="n"/>
      <c r="O28" s="5" t="n"/>
      <c r="P28" s="5" t="n"/>
      <c r="Q28" s="5" t="n"/>
      <c r="R28" s="5" t="n"/>
      <c r="S28" s="5" t="n"/>
      <c r="T28" s="5" t="n"/>
      <c r="U28" s="5" t="n"/>
      <c r="V28" s="5" t="n"/>
      <c r="W28" s="5" t="n"/>
      <c r="X28" s="5" t="n"/>
      <c r="Y28" s="5" t="n"/>
      <c r="Z28" s="5" t="n"/>
      <c r="AA28" s="5" t="n"/>
      <c r="AB28" s="5" t="n"/>
      <c r="AC28" s="5" t="n"/>
      <c r="AD28" s="5" t="n"/>
      <c r="AE28" s="5" t="n"/>
      <c r="AF28" s="5" t="n"/>
      <c r="AG28" s="5" t="n"/>
      <c r="AH28" s="5" t="n"/>
      <c r="AI28" s="5" t="n"/>
      <c r="AJ28" s="5" t="n"/>
      <c r="AK28" s="5" t="n"/>
      <c r="AL28" s="5" t="n"/>
      <c r="AM28" s="5" t="n"/>
      <c r="AN28" s="5" t="n"/>
      <c r="AO28" s="5" t="n"/>
      <c r="AP28" s="5" t="n"/>
      <c r="AQ28" s="5" t="n"/>
      <c r="AR28" s="5" t="n"/>
      <c r="AS28" s="5" t="n"/>
      <c r="AT28" s="5" t="n"/>
      <c r="AU28" s="5" t="n"/>
      <c r="AV28" s="5" t="n"/>
      <c r="AW28" s="5" t="n"/>
      <c r="AX28" s="5" t="n"/>
      <c r="AY28" s="5" t="n"/>
      <c r="AZ28" s="5" t="n"/>
      <c r="BA28" s="5" t="n"/>
      <c r="BB28" s="5" t="n"/>
      <c r="BC28" s="5" t="n"/>
      <c r="BD28" s="5" t="n"/>
      <c r="BE28" s="5" t="n"/>
      <c r="BF28" s="5" t="n"/>
      <c r="BG28" s="5" t="n"/>
      <c r="BH28" s="5" t="n"/>
      <c r="BI28" s="5" t="n"/>
      <c r="BJ28" s="5" t="n"/>
      <c r="BK28" s="5" t="n"/>
      <c r="BL28" s="5" t="n"/>
      <c r="BM28" s="5" t="n"/>
      <c r="BN28" s="5" t="n"/>
      <c r="BO28" s="5" t="n"/>
      <c r="BP28" s="5" t="n"/>
      <c r="BQ28" s="5" t="n"/>
      <c r="BR28" s="5" t="n"/>
      <c r="BS28" s="5" t="n"/>
      <c r="BT28" s="5" t="n"/>
      <c r="BU28" s="5" t="n"/>
      <c r="BV28" s="5" t="n"/>
      <c r="BW28" s="5" t="n"/>
      <c r="BX28" s="5" t="n"/>
      <c r="BY28" s="5" t="n"/>
      <c r="BZ28" s="5" t="n"/>
      <c r="CA28" s="5" t="n"/>
      <c r="CB28" s="5" t="n"/>
      <c r="CC28" s="5" t="n"/>
      <c r="CD28" s="5" t="n"/>
      <c r="CE28" s="5" t="n"/>
      <c r="CF28" s="5" t="n"/>
      <c r="CG28" s="5" t="n"/>
      <c r="CH28" s="5" t="n"/>
      <c r="CI28" s="5" t="n"/>
      <c r="CJ28" s="5" t="n"/>
      <c r="CK28" s="5" t="n"/>
      <c r="CL28" s="5" t="n"/>
      <c r="CM28" s="5" t="n"/>
      <c r="CN28" s="5" t="n"/>
      <c r="CO28" s="5" t="n"/>
      <c r="CP28" s="5" t="n"/>
      <c r="CQ28" s="5" t="n"/>
      <c r="CR28" s="5" t="n"/>
      <c r="CS28" s="5" t="n"/>
      <c r="CT28" s="5" t="n"/>
      <c r="CU28" s="5" t="n"/>
      <c r="CV28" s="5" t="n"/>
      <c r="CW28" s="5" t="n"/>
      <c r="CX28" s="5" t="n"/>
      <c r="CY28" s="5" t="n"/>
      <c r="CZ28" s="5" t="n"/>
      <c r="DA28" s="5" t="n"/>
      <c r="DB28" s="5" t="n"/>
      <c r="DC28" s="5" t="n"/>
      <c r="DD28" s="5" t="n"/>
      <c r="DE28" s="5" t="n"/>
      <c r="DF28" s="5" t="n"/>
      <c r="DG28" s="5" t="n"/>
      <c r="DH28" s="5" t="n"/>
      <c r="DI28" s="5" t="n"/>
      <c r="DJ28" s="5" t="n"/>
      <c r="DK28" s="5" t="n"/>
      <c r="DL28" s="5" t="n"/>
      <c r="DM28" s="5" t="n"/>
      <c r="DN28" s="5" t="n"/>
      <c r="DO28" s="5" t="n"/>
      <c r="DP28" s="5" t="n"/>
      <c r="DQ28" s="5" t="n"/>
      <c r="DR28" s="5" t="n"/>
      <c r="DS28" s="5" t="n"/>
      <c r="DT28" s="5" t="n"/>
      <c r="DU28" s="5" t="n"/>
      <c r="DV28" s="5" t="n"/>
      <c r="DW28" s="5" t="n"/>
      <c r="DX28" s="5" t="n"/>
      <c r="DY28" s="5" t="n"/>
      <c r="DZ28" s="5" t="n"/>
      <c r="EA28" s="5" t="n"/>
      <c r="EB28" s="5" t="n"/>
      <c r="EC28" s="5" t="n"/>
      <c r="ED28" s="5" t="n"/>
      <c r="EE28" s="5" t="n"/>
      <c r="EF28" s="5" t="n"/>
      <c r="EG28" s="5" t="n"/>
      <c r="EH28" s="5" t="n"/>
      <c r="EI28" s="5" t="n"/>
      <c r="EJ28" s="5" t="n"/>
      <c r="EK28" s="5" t="n"/>
      <c r="EL28" s="5" t="n"/>
      <c r="EM28" s="5" t="n"/>
      <c r="EN28" s="5" t="n"/>
      <c r="EO28" s="5" t="n"/>
      <c r="EP28" s="5" t="n"/>
      <c r="EQ28" s="5" t="n"/>
      <c r="ER28" s="5" t="n"/>
      <c r="ES28" s="5" t="n"/>
      <c r="ET28" s="5" t="n"/>
      <c r="EU28" s="5" t="n"/>
      <c r="EV28" s="5" t="n"/>
      <c r="EW28" s="5" t="n"/>
      <c r="EX28" s="5" t="n"/>
      <c r="EY28" s="5" t="n"/>
      <c r="EZ28" s="5" t="n"/>
      <c r="FA28" s="5" t="n"/>
      <c r="FB28" s="5" t="n"/>
      <c r="FC28" s="5" t="n"/>
      <c r="FD28" s="5" t="n"/>
      <c r="FE28" s="5" t="n"/>
      <c r="FF28" s="5" t="n"/>
      <c r="FG28" s="5" t="n"/>
      <c r="FH28" s="5" t="n"/>
      <c r="FI28" s="5" t="n"/>
      <c r="FJ28" s="5" t="n"/>
      <c r="FK28" s="5" t="n"/>
      <c r="FL28" s="5" t="n"/>
      <c r="FM28" s="5" t="n"/>
      <c r="FN28" s="5" t="n"/>
      <c r="FO28" s="5" t="n"/>
      <c r="FP28" s="5" t="n"/>
      <c r="FQ28" s="5" t="n"/>
      <c r="FR28" s="5" t="n"/>
      <c r="FS28" s="5" t="n"/>
      <c r="FT28" s="5" t="n"/>
      <c r="FU28" s="5" t="n"/>
      <c r="FV28" s="5" t="n"/>
      <c r="FW28" s="5" t="n"/>
      <c r="FX28" s="5" t="n"/>
      <c r="FY28" s="5" t="n"/>
      <c r="FZ28" s="5" t="n"/>
      <c r="GA28" s="5" t="n"/>
      <c r="GB28" s="5" t="n"/>
      <c r="GC28" s="5" t="n"/>
      <c r="GD28" s="5" t="n"/>
      <c r="GE28" s="5" t="n"/>
      <c r="GF28" s="5" t="n"/>
      <c r="GG28" s="5" t="n"/>
      <c r="GH28" s="5" t="n"/>
      <c r="GI28" s="5" t="n"/>
      <c r="GJ28" s="5" t="n"/>
      <c r="GK28" s="5" t="n"/>
      <c r="GL28" s="5" t="n"/>
      <c r="GM28" s="5" t="n"/>
      <c r="GN28" s="5" t="n"/>
      <c r="GO28" s="5" t="n"/>
      <c r="GP28" s="5" t="n"/>
      <c r="GQ28" s="5" t="n"/>
      <c r="GR28" s="5" t="n"/>
      <c r="GS28" s="5" t="n"/>
      <c r="GT28" s="5" t="n"/>
      <c r="GU28" s="5" t="n"/>
      <c r="GV28" s="5" t="n"/>
      <c r="GW28" s="5" t="n"/>
      <c r="GX28" s="5" t="n"/>
      <c r="GY28" s="5" t="n"/>
      <c r="GZ28" s="5" t="n"/>
      <c r="HA28" s="5" t="n"/>
      <c r="HB28" s="5" t="n"/>
      <c r="HC28" s="5" t="n"/>
      <c r="HD28" s="5" t="n"/>
      <c r="HE28" s="5" t="n"/>
      <c r="HF28" s="5" t="n"/>
      <c r="HG28" s="5" t="n"/>
      <c r="HH28" s="5" t="n"/>
      <c r="HI28" s="5" t="n"/>
      <c r="HJ28" s="5" t="n"/>
      <c r="HK28" s="5" t="n"/>
      <c r="HL28" s="5" t="n"/>
      <c r="HM28" s="5" t="n"/>
      <c r="HN28" s="5" t="n"/>
      <c r="HO28" s="5" t="n"/>
      <c r="HP28" s="5" t="n"/>
      <c r="HQ28" s="5" t="n"/>
      <c r="HR28" s="5" t="n"/>
      <c r="HS28" s="5" t="n"/>
      <c r="HT28" s="5" t="n"/>
      <c r="HU28" s="5" t="n"/>
      <c r="HV28" s="5" t="n"/>
      <c r="HW28" s="5" t="n"/>
      <c r="HX28" s="5" t="n"/>
      <c r="HY28" s="5" t="n"/>
      <c r="HZ28" s="5" t="n"/>
      <c r="IA28" s="5" t="n"/>
      <c r="IB28" s="5" t="n"/>
      <c r="IC28" s="5" t="n"/>
      <c r="ID28" s="5" t="n"/>
      <c r="IE28" s="5" t="n"/>
      <c r="IF28" s="5" t="n"/>
      <c r="IG28" s="5" t="n"/>
      <c r="IH28" s="5" t="n"/>
      <c r="II28" s="5" t="n"/>
      <c r="IJ28" s="5" t="n"/>
      <c r="IK28" s="5" t="n"/>
      <c r="IL28" s="5" t="n"/>
      <c r="IM28" s="5" t="n"/>
      <c r="IN28" s="5" t="n"/>
      <c r="IO28" s="5" t="n"/>
      <c r="IP28" s="5" t="n"/>
      <c r="IQ28" s="5" t="n"/>
      <c r="IR28" s="5" t="n"/>
      <c r="IS28" s="5" t="n"/>
      <c r="IT28" s="5" t="n"/>
      <c r="IU28" s="5" t="n"/>
      <c r="IV28" s="5" t="n"/>
      <c r="IW28" s="5" t="n"/>
    </row>
    <row r="29" ht="100" customFormat="1" customHeight="1" s="6" thickBot="1">
      <c r="A29" s="5" t="n"/>
      <c r="B29" s="25" t="inlineStr">
        <is>
          <t>Wch 
Nr. 9</t>
        </is>
      </c>
      <c r="C29" s="19" t="n"/>
      <c r="D29" s="16" t="n"/>
      <c r="E29" s="20" t="n"/>
      <c r="F29" s="16" t="n"/>
      <c r="G29" s="58" t="n"/>
      <c r="H29" s="55" t="n"/>
      <c r="I29" s="22" t="n"/>
      <c r="J29" s="5" t="n"/>
      <c r="K29" s="5" t="n"/>
      <c r="L29" s="5" t="n"/>
      <c r="M29" s="5" t="n"/>
      <c r="N29" s="5" t="n"/>
      <c r="O29" s="5" t="n"/>
      <c r="P29" s="5" t="n"/>
      <c r="Q29" s="5" t="n"/>
      <c r="R29" s="5" t="n"/>
      <c r="S29" s="5" t="n"/>
      <c r="T29" s="5" t="n"/>
      <c r="U29" s="5" t="n"/>
      <c r="V29" s="5" t="n"/>
      <c r="W29" s="5" t="n"/>
      <c r="X29" s="5" t="n"/>
      <c r="Y29" s="5" t="n"/>
      <c r="Z29" s="5" t="n"/>
      <c r="AA29" s="5" t="n"/>
      <c r="AB29" s="5" t="n"/>
      <c r="AC29" s="5" t="n"/>
      <c r="AD29" s="5" t="n"/>
      <c r="AE29" s="5" t="n"/>
      <c r="AF29" s="5" t="n"/>
      <c r="AG29" s="5" t="n"/>
      <c r="AH29" s="5" t="n"/>
      <c r="AI29" s="5" t="n"/>
      <c r="AJ29" s="5" t="n"/>
      <c r="AK29" s="5" t="n"/>
      <c r="AL29" s="5" t="n"/>
      <c r="AM29" s="5" t="n"/>
      <c r="AN29" s="5" t="n"/>
      <c r="AO29" s="5" t="n"/>
      <c r="AP29" s="5" t="n"/>
      <c r="AQ29" s="5" t="n"/>
      <c r="AR29" s="5" t="n"/>
      <c r="AS29" s="5" t="n"/>
      <c r="AT29" s="5" t="n"/>
      <c r="AU29" s="5" t="n"/>
      <c r="AV29" s="5" t="n"/>
      <c r="AW29" s="5" t="n"/>
      <c r="AX29" s="5" t="n"/>
      <c r="AY29" s="5" t="n"/>
      <c r="AZ29" s="5" t="n"/>
      <c r="BA29" s="5" t="n"/>
      <c r="BB29" s="5" t="n"/>
      <c r="BC29" s="5" t="n"/>
      <c r="BD29" s="5" t="n"/>
      <c r="BE29" s="5" t="n"/>
      <c r="BF29" s="5" t="n"/>
      <c r="BG29" s="5" t="n"/>
      <c r="BH29" s="5" t="n"/>
      <c r="BI29" s="5" t="n"/>
      <c r="BJ29" s="5" t="n"/>
      <c r="BK29" s="5" t="n"/>
      <c r="BL29" s="5" t="n"/>
      <c r="BM29" s="5" t="n"/>
      <c r="BN29" s="5" t="n"/>
      <c r="BO29" s="5" t="n"/>
      <c r="BP29" s="5" t="n"/>
      <c r="BQ29" s="5" t="n"/>
      <c r="BR29" s="5" t="n"/>
      <c r="BS29" s="5" t="n"/>
      <c r="BT29" s="5" t="n"/>
      <c r="BU29" s="5" t="n"/>
      <c r="BV29" s="5" t="n"/>
      <c r="BW29" s="5" t="n"/>
      <c r="BX29" s="5" t="n"/>
      <c r="BY29" s="5" t="n"/>
      <c r="BZ29" s="5" t="n"/>
      <c r="CA29" s="5" t="n"/>
      <c r="CB29" s="5" t="n"/>
      <c r="CC29" s="5" t="n"/>
      <c r="CD29" s="5" t="n"/>
      <c r="CE29" s="5" t="n"/>
      <c r="CF29" s="5" t="n"/>
      <c r="CG29" s="5" t="n"/>
      <c r="CH29" s="5" t="n"/>
      <c r="CI29" s="5" t="n"/>
      <c r="CJ29" s="5" t="n"/>
      <c r="CK29" s="5" t="n"/>
      <c r="CL29" s="5" t="n"/>
      <c r="CM29" s="5" t="n"/>
      <c r="CN29" s="5" t="n"/>
      <c r="CO29" s="5" t="n"/>
      <c r="CP29" s="5" t="n"/>
      <c r="CQ29" s="5" t="n"/>
      <c r="CR29" s="5" t="n"/>
      <c r="CS29" s="5" t="n"/>
      <c r="CT29" s="5" t="n"/>
      <c r="CU29" s="5" t="n"/>
      <c r="CV29" s="5" t="n"/>
      <c r="CW29" s="5" t="n"/>
      <c r="CX29" s="5" t="n"/>
      <c r="CY29" s="5" t="n"/>
      <c r="CZ29" s="5" t="n"/>
      <c r="DA29" s="5" t="n"/>
      <c r="DB29" s="5" t="n"/>
      <c r="DC29" s="5" t="n"/>
      <c r="DD29" s="5" t="n"/>
      <c r="DE29" s="5" t="n"/>
      <c r="DF29" s="5" t="n"/>
      <c r="DG29" s="5" t="n"/>
      <c r="DH29" s="5" t="n"/>
      <c r="DI29" s="5" t="n"/>
      <c r="DJ29" s="5" t="n"/>
      <c r="DK29" s="5" t="n"/>
      <c r="DL29" s="5" t="n"/>
      <c r="DM29" s="5" t="n"/>
      <c r="DN29" s="5" t="n"/>
      <c r="DO29" s="5" t="n"/>
      <c r="DP29" s="5" t="n"/>
      <c r="DQ29" s="5" t="n"/>
      <c r="DR29" s="5" t="n"/>
      <c r="DS29" s="5" t="n"/>
      <c r="DT29" s="5" t="n"/>
      <c r="DU29" s="5" t="n"/>
      <c r="DV29" s="5" t="n"/>
      <c r="DW29" s="5" t="n"/>
      <c r="DX29" s="5" t="n"/>
      <c r="DY29" s="5" t="n"/>
      <c r="DZ29" s="5" t="n"/>
      <c r="EA29" s="5" t="n"/>
      <c r="EB29" s="5" t="n"/>
      <c r="EC29" s="5" t="n"/>
      <c r="ED29" s="5" t="n"/>
      <c r="EE29" s="5" t="n"/>
      <c r="EF29" s="5" t="n"/>
      <c r="EG29" s="5" t="n"/>
      <c r="EH29" s="5" t="n"/>
      <c r="EI29" s="5" t="n"/>
      <c r="EJ29" s="5" t="n"/>
      <c r="EK29" s="5" t="n"/>
      <c r="EL29" s="5" t="n"/>
      <c r="EM29" s="5" t="n"/>
      <c r="EN29" s="5" t="n"/>
      <c r="EO29" s="5" t="n"/>
      <c r="EP29" s="5" t="n"/>
      <c r="EQ29" s="5" t="n"/>
      <c r="ER29" s="5" t="n"/>
      <c r="ES29" s="5" t="n"/>
      <c r="ET29" s="5" t="n"/>
      <c r="EU29" s="5" t="n"/>
      <c r="EV29" s="5" t="n"/>
      <c r="EW29" s="5" t="n"/>
      <c r="EX29" s="5" t="n"/>
      <c r="EY29" s="5" t="n"/>
      <c r="EZ29" s="5" t="n"/>
      <c r="FA29" s="5" t="n"/>
      <c r="FB29" s="5" t="n"/>
      <c r="FC29" s="5" t="n"/>
      <c r="FD29" s="5" t="n"/>
      <c r="FE29" s="5" t="n"/>
      <c r="FF29" s="5" t="n"/>
      <c r="FG29" s="5" t="n"/>
      <c r="FH29" s="5" t="n"/>
      <c r="FI29" s="5" t="n"/>
      <c r="FJ29" s="5" t="n"/>
      <c r="FK29" s="5" t="n"/>
      <c r="FL29" s="5" t="n"/>
      <c r="FM29" s="5" t="n"/>
      <c r="FN29" s="5" t="n"/>
      <c r="FO29" s="5" t="n"/>
      <c r="FP29" s="5" t="n"/>
      <c r="FQ29" s="5" t="n"/>
      <c r="FR29" s="5" t="n"/>
      <c r="FS29" s="5" t="n"/>
      <c r="FT29" s="5" t="n"/>
      <c r="FU29" s="5" t="n"/>
      <c r="FV29" s="5" t="n"/>
      <c r="FW29" s="5" t="n"/>
      <c r="FX29" s="5" t="n"/>
      <c r="FY29" s="5" t="n"/>
      <c r="FZ29" s="5" t="n"/>
      <c r="GA29" s="5" t="n"/>
      <c r="GB29" s="5" t="n"/>
      <c r="GC29" s="5" t="n"/>
      <c r="GD29" s="5" t="n"/>
      <c r="GE29" s="5" t="n"/>
      <c r="GF29" s="5" t="n"/>
      <c r="GG29" s="5" t="n"/>
      <c r="GH29" s="5" t="n"/>
      <c r="GI29" s="5" t="n"/>
      <c r="GJ29" s="5" t="n"/>
      <c r="GK29" s="5" t="n"/>
      <c r="GL29" s="5" t="n"/>
      <c r="GM29" s="5" t="n"/>
      <c r="GN29" s="5" t="n"/>
      <c r="GO29" s="5" t="n"/>
      <c r="GP29" s="5" t="n"/>
      <c r="GQ29" s="5" t="n"/>
      <c r="GR29" s="5" t="n"/>
      <c r="GS29" s="5" t="n"/>
      <c r="GT29" s="5" t="n"/>
      <c r="GU29" s="5" t="n"/>
      <c r="GV29" s="5" t="n"/>
      <c r="GW29" s="5" t="n"/>
      <c r="GX29" s="5" t="n"/>
      <c r="GY29" s="5" t="n"/>
      <c r="GZ29" s="5" t="n"/>
      <c r="HA29" s="5" t="n"/>
      <c r="HB29" s="5" t="n"/>
      <c r="HC29" s="5" t="n"/>
      <c r="HD29" s="5" t="n"/>
      <c r="HE29" s="5" t="n"/>
      <c r="HF29" s="5" t="n"/>
      <c r="HG29" s="5" t="n"/>
      <c r="HH29" s="5" t="n"/>
      <c r="HI29" s="5" t="n"/>
      <c r="HJ29" s="5" t="n"/>
      <c r="HK29" s="5" t="n"/>
      <c r="HL29" s="5" t="n"/>
      <c r="HM29" s="5" t="n"/>
      <c r="HN29" s="5" t="n"/>
      <c r="HO29" s="5" t="n"/>
      <c r="HP29" s="5" t="n"/>
      <c r="HQ29" s="5" t="n"/>
      <c r="HR29" s="5" t="n"/>
      <c r="HS29" s="5" t="n"/>
      <c r="HT29" s="5" t="n"/>
      <c r="HU29" s="5" t="n"/>
      <c r="HV29" s="5" t="n"/>
      <c r="HW29" s="5" t="n"/>
      <c r="HX29" s="5" t="n"/>
      <c r="HY29" s="5" t="n"/>
      <c r="HZ29" s="5" t="n"/>
      <c r="IA29" s="5" t="n"/>
      <c r="IB29" s="5" t="n"/>
      <c r="IC29" s="5" t="n"/>
      <c r="ID29" s="5" t="n"/>
      <c r="IE29" s="5" t="n"/>
      <c r="IF29" s="5" t="n"/>
      <c r="IG29" s="5" t="n"/>
      <c r="IH29" s="5" t="n"/>
      <c r="II29" s="5" t="n"/>
      <c r="IJ29" s="5" t="n"/>
      <c r="IK29" s="5" t="n"/>
      <c r="IL29" s="5" t="n"/>
      <c r="IM29" s="5" t="n"/>
      <c r="IN29" s="5" t="n"/>
      <c r="IO29" s="5" t="n"/>
      <c r="IP29" s="5" t="n"/>
      <c r="IQ29" s="5" t="n"/>
      <c r="IR29" s="5" t="n"/>
      <c r="IS29" s="5" t="n"/>
      <c r="IT29" s="5" t="n"/>
      <c r="IU29" s="5" t="n"/>
      <c r="IV29" s="5" t="n"/>
      <c r="IW29" s="5" t="n"/>
    </row>
    <row r="30" ht="25" customFormat="1" customHeight="1" s="6">
      <c r="A30" s="5" t="n"/>
      <c r="B30" s="73">
        <f>TEXT(C7+63,"MMM")</f>
        <v/>
      </c>
      <c r="C30" s="35">
        <f>TEXT(C7+63,"d")</f>
        <v/>
      </c>
      <c r="D30" s="31">
        <f>TEXT(C7+64,"d")</f>
        <v/>
      </c>
      <c r="E30" s="30">
        <f>TEXT(C7+65,"d")</f>
        <v/>
      </c>
      <c r="F30" s="31">
        <f>TEXT(C7+66,"d")</f>
        <v/>
      </c>
      <c r="G30" s="57">
        <f>TEXT(C7+67,"d")</f>
        <v/>
      </c>
      <c r="H30" s="54">
        <f>TEXT(C7+68,"d")</f>
        <v/>
      </c>
      <c r="I30" s="32">
        <f>TEXT(C7+69,"d")</f>
        <v/>
      </c>
      <c r="J30" s="5" t="n"/>
      <c r="K30" s="5" t="n"/>
      <c r="L30" s="5" t="n"/>
      <c r="M30" s="5" t="n"/>
      <c r="N30" s="5" t="n"/>
      <c r="O30" s="5" t="n"/>
      <c r="P30" s="5" t="n"/>
      <c r="Q30" s="5" t="n"/>
      <c r="R30" s="5" t="n"/>
      <c r="S30" s="5" t="n"/>
      <c r="T30" s="5" t="n"/>
      <c r="U30" s="5" t="n"/>
      <c r="V30" s="5" t="n"/>
      <c r="W30" s="5" t="n"/>
      <c r="X30" s="5" t="n"/>
      <c r="Y30" s="5" t="n"/>
      <c r="Z30" s="5" t="n"/>
      <c r="AA30" s="5" t="n"/>
      <c r="AB30" s="5" t="n"/>
      <c r="AC30" s="5" t="n"/>
      <c r="AD30" s="5" t="n"/>
      <c r="AE30" s="5" t="n"/>
      <c r="AF30" s="5" t="n"/>
      <c r="AG30" s="5" t="n"/>
      <c r="AH30" s="5" t="n"/>
      <c r="AI30" s="5" t="n"/>
      <c r="AJ30" s="5" t="n"/>
      <c r="AK30" s="5" t="n"/>
      <c r="AL30" s="5" t="n"/>
      <c r="AM30" s="5" t="n"/>
      <c r="AN30" s="5" t="n"/>
      <c r="AO30" s="5" t="n"/>
      <c r="AP30" s="5" t="n"/>
      <c r="AQ30" s="5" t="n"/>
      <c r="AR30" s="5" t="n"/>
      <c r="AS30" s="5" t="n"/>
      <c r="AT30" s="5" t="n"/>
      <c r="AU30" s="5" t="n"/>
      <c r="AV30" s="5" t="n"/>
      <c r="AW30" s="5" t="n"/>
      <c r="AX30" s="5" t="n"/>
      <c r="AY30" s="5" t="n"/>
      <c r="AZ30" s="5" t="n"/>
      <c r="BA30" s="5" t="n"/>
      <c r="BB30" s="5" t="n"/>
      <c r="BC30" s="5" t="n"/>
      <c r="BD30" s="5" t="n"/>
      <c r="BE30" s="5" t="n"/>
      <c r="BF30" s="5" t="n"/>
      <c r="BG30" s="5" t="n"/>
      <c r="BH30" s="5" t="n"/>
      <c r="BI30" s="5" t="n"/>
      <c r="BJ30" s="5" t="n"/>
      <c r="BK30" s="5" t="n"/>
      <c r="BL30" s="5" t="n"/>
      <c r="BM30" s="5" t="n"/>
      <c r="BN30" s="5" t="n"/>
      <c r="BO30" s="5" t="n"/>
      <c r="BP30" s="5" t="n"/>
      <c r="BQ30" s="5" t="n"/>
      <c r="BR30" s="5" t="n"/>
      <c r="BS30" s="5" t="n"/>
      <c r="BT30" s="5" t="n"/>
      <c r="BU30" s="5" t="n"/>
      <c r="BV30" s="5" t="n"/>
      <c r="BW30" s="5" t="n"/>
      <c r="BX30" s="5" t="n"/>
      <c r="BY30" s="5" t="n"/>
      <c r="BZ30" s="5"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c r="EZ30" s="5" t="n"/>
      <c r="FA30" s="5" t="n"/>
      <c r="FB30" s="5" t="n"/>
      <c r="FC30" s="5" t="n"/>
      <c r="FD30" s="5" t="n"/>
      <c r="FE30" s="5" t="n"/>
      <c r="FF30" s="5" t="n"/>
      <c r="FG30" s="5" t="n"/>
      <c r="FH30" s="5" t="n"/>
      <c r="FI30" s="5" t="n"/>
      <c r="FJ30" s="5" t="n"/>
      <c r="FK30" s="5" t="n"/>
      <c r="FL30" s="5" t="n"/>
      <c r="FM30" s="5" t="n"/>
      <c r="FN30" s="5" t="n"/>
      <c r="FO30" s="5" t="n"/>
      <c r="FP30" s="5" t="n"/>
      <c r="FQ30" s="5" t="n"/>
      <c r="FR30" s="5" t="n"/>
      <c r="FS30" s="5" t="n"/>
      <c r="FT30" s="5" t="n"/>
      <c r="FU30" s="5" t="n"/>
      <c r="FV30" s="5" t="n"/>
      <c r="FW30" s="5" t="n"/>
      <c r="FX30" s="5" t="n"/>
      <c r="FY30" s="5" t="n"/>
      <c r="FZ30" s="5" t="n"/>
      <c r="GA30" s="5" t="n"/>
      <c r="GB30" s="5" t="n"/>
      <c r="GC30" s="5" t="n"/>
      <c r="GD30" s="5" t="n"/>
      <c r="GE30" s="5" t="n"/>
      <c r="GF30" s="5" t="n"/>
      <c r="GG30" s="5" t="n"/>
      <c r="GH30" s="5" t="n"/>
      <c r="GI30" s="5" t="n"/>
      <c r="GJ30" s="5" t="n"/>
      <c r="GK30" s="5" t="n"/>
      <c r="GL30" s="5" t="n"/>
      <c r="GM30" s="5" t="n"/>
      <c r="GN30" s="5" t="n"/>
      <c r="GO30" s="5" t="n"/>
      <c r="GP30" s="5" t="n"/>
      <c r="GQ30" s="5" t="n"/>
      <c r="GR30" s="5" t="n"/>
      <c r="GS30" s="5" t="n"/>
      <c r="GT30" s="5" t="n"/>
      <c r="GU30" s="5" t="n"/>
      <c r="GV30" s="5" t="n"/>
      <c r="GW30" s="5" t="n"/>
      <c r="GX30" s="5" t="n"/>
      <c r="GY30" s="5" t="n"/>
      <c r="GZ30" s="5" t="n"/>
      <c r="HA30" s="5" t="n"/>
      <c r="HB30" s="5" t="n"/>
      <c r="HC30" s="5" t="n"/>
      <c r="HD30" s="5" t="n"/>
      <c r="HE30" s="5" t="n"/>
      <c r="HF30" s="5" t="n"/>
      <c r="HG30" s="5" t="n"/>
      <c r="HH30" s="5" t="n"/>
      <c r="HI30" s="5" t="n"/>
      <c r="HJ30" s="5" t="n"/>
      <c r="HK30" s="5" t="n"/>
      <c r="HL30" s="5" t="n"/>
      <c r="HM30" s="5" t="n"/>
      <c r="HN30" s="5" t="n"/>
      <c r="HO30" s="5" t="n"/>
      <c r="HP30" s="5" t="n"/>
      <c r="HQ30" s="5" t="n"/>
      <c r="HR30" s="5" t="n"/>
      <c r="HS30" s="5" t="n"/>
      <c r="HT30" s="5" t="n"/>
      <c r="HU30" s="5" t="n"/>
      <c r="HV30" s="5" t="n"/>
      <c r="HW30" s="5" t="n"/>
      <c r="HX30" s="5" t="n"/>
      <c r="HY30" s="5" t="n"/>
      <c r="HZ30" s="5" t="n"/>
      <c r="IA30" s="5" t="n"/>
      <c r="IB30" s="5" t="n"/>
      <c r="IC30" s="5" t="n"/>
      <c r="ID30" s="5" t="n"/>
      <c r="IE30" s="5" t="n"/>
      <c r="IF30" s="5" t="n"/>
      <c r="IG30" s="5" t="n"/>
      <c r="IH30" s="5" t="n"/>
      <c r="II30" s="5" t="n"/>
      <c r="IJ30" s="5" t="n"/>
      <c r="IK30" s="5" t="n"/>
      <c r="IL30" s="5" t="n"/>
      <c r="IM30" s="5" t="n"/>
      <c r="IN30" s="5" t="n"/>
      <c r="IO30" s="5" t="n"/>
      <c r="IP30" s="5" t="n"/>
      <c r="IQ30" s="5" t="n"/>
      <c r="IR30" s="5" t="n"/>
      <c r="IS30" s="5" t="n"/>
      <c r="IT30" s="5" t="n"/>
      <c r="IU30" s="5" t="n"/>
      <c r="IV30" s="5" t="n"/>
      <c r="IW30" s="5" t="n"/>
    </row>
    <row r="31" ht="100" customFormat="1" customHeight="1" s="6" thickBot="1">
      <c r="A31" s="5" t="n"/>
      <c r="B31" s="25" t="inlineStr">
        <is>
          <t>Wch 
Nr. 10</t>
        </is>
      </c>
      <c r="C31" s="19" t="n"/>
      <c r="D31" s="16" t="n"/>
      <c r="E31" s="20" t="n"/>
      <c r="F31" s="16" t="n"/>
      <c r="G31" s="58" t="n"/>
      <c r="H31" s="55" t="n"/>
      <c r="I31" s="22" t="n"/>
      <c r="J31" s="5" t="n"/>
      <c r="K31" s="5" t="n"/>
      <c r="L31" s="5" t="n"/>
      <c r="M31" s="5" t="n"/>
      <c r="N31" s="5" t="n"/>
      <c r="O31" s="5" t="n"/>
      <c r="P31" s="5" t="n"/>
      <c r="Q31" s="5" t="n"/>
      <c r="R31" s="5" t="n"/>
      <c r="S31" s="5" t="n"/>
      <c r="T31" s="5" t="n"/>
      <c r="U31" s="5" t="n"/>
      <c r="V31" s="5" t="n"/>
      <c r="W31" s="5" t="n"/>
      <c r="X31" s="5" t="n"/>
      <c r="Y31" s="5" t="n"/>
      <c r="Z31" s="5" t="n"/>
      <c r="AA31" s="5" t="n"/>
      <c r="AB31" s="5" t="n"/>
      <c r="AC31" s="5" t="n"/>
      <c r="AD31" s="5" t="n"/>
      <c r="AE31" s="5" t="n"/>
      <c r="AF31" s="5" t="n"/>
      <c r="AG31" s="5" t="n"/>
      <c r="AH31" s="5" t="n"/>
      <c r="AI31" s="5" t="n"/>
      <c r="AJ31" s="5" t="n"/>
      <c r="AK31" s="5" t="n"/>
      <c r="AL31" s="5" t="n"/>
      <c r="AM31" s="5" t="n"/>
      <c r="AN31" s="5" t="n"/>
      <c r="AO31" s="5" t="n"/>
      <c r="AP31" s="5" t="n"/>
      <c r="AQ31" s="5" t="n"/>
      <c r="AR31" s="5" t="n"/>
      <c r="AS31" s="5" t="n"/>
      <c r="AT31" s="5" t="n"/>
      <c r="AU31" s="5" t="n"/>
      <c r="AV31" s="5" t="n"/>
      <c r="AW31" s="5" t="n"/>
      <c r="AX31" s="5" t="n"/>
      <c r="AY31" s="5" t="n"/>
      <c r="AZ31" s="5" t="n"/>
      <c r="BA31" s="5" t="n"/>
      <c r="BB31" s="5" t="n"/>
      <c r="BC31" s="5" t="n"/>
      <c r="BD31" s="5" t="n"/>
      <c r="BE31" s="5" t="n"/>
      <c r="BF31" s="5" t="n"/>
      <c r="BG31" s="5" t="n"/>
      <c r="BH31" s="5" t="n"/>
      <c r="BI31" s="5" t="n"/>
      <c r="BJ31" s="5" t="n"/>
      <c r="BK31" s="5" t="n"/>
      <c r="BL31" s="5" t="n"/>
      <c r="BM31" s="5" t="n"/>
      <c r="BN31" s="5" t="n"/>
      <c r="BO31" s="5" t="n"/>
      <c r="BP31" s="5" t="n"/>
      <c r="BQ31" s="5" t="n"/>
      <c r="BR31" s="5" t="n"/>
      <c r="BS31" s="5" t="n"/>
      <c r="BT31" s="5" t="n"/>
      <c r="BU31" s="5" t="n"/>
      <c r="BV31" s="5" t="n"/>
      <c r="BW31" s="5" t="n"/>
      <c r="BX31" s="5" t="n"/>
      <c r="BY31" s="5" t="n"/>
      <c r="BZ31" s="5"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c r="EZ31" s="5" t="n"/>
      <c r="FA31" s="5" t="n"/>
      <c r="FB31" s="5" t="n"/>
      <c r="FC31" s="5" t="n"/>
      <c r="FD31" s="5" t="n"/>
      <c r="FE31" s="5" t="n"/>
      <c r="FF31" s="5" t="n"/>
      <c r="FG31" s="5" t="n"/>
      <c r="FH31" s="5" t="n"/>
      <c r="FI31" s="5" t="n"/>
      <c r="FJ31" s="5" t="n"/>
      <c r="FK31" s="5" t="n"/>
      <c r="FL31" s="5" t="n"/>
      <c r="FM31" s="5" t="n"/>
      <c r="FN31" s="5" t="n"/>
      <c r="FO31" s="5" t="n"/>
      <c r="FP31" s="5" t="n"/>
      <c r="FQ31" s="5" t="n"/>
      <c r="FR31" s="5" t="n"/>
      <c r="FS31" s="5" t="n"/>
      <c r="FT31" s="5" t="n"/>
      <c r="FU31" s="5" t="n"/>
      <c r="FV31" s="5" t="n"/>
      <c r="FW31" s="5" t="n"/>
      <c r="FX31" s="5" t="n"/>
      <c r="FY31" s="5" t="n"/>
      <c r="FZ31" s="5" t="n"/>
      <c r="GA31" s="5" t="n"/>
      <c r="GB31" s="5" t="n"/>
      <c r="GC31" s="5" t="n"/>
      <c r="GD31" s="5" t="n"/>
      <c r="GE31" s="5" t="n"/>
      <c r="GF31" s="5" t="n"/>
      <c r="GG31" s="5" t="n"/>
      <c r="GH31" s="5" t="n"/>
      <c r="GI31" s="5" t="n"/>
      <c r="GJ31" s="5" t="n"/>
      <c r="GK31" s="5" t="n"/>
      <c r="GL31" s="5" t="n"/>
      <c r="GM31" s="5" t="n"/>
      <c r="GN31" s="5" t="n"/>
      <c r="GO31" s="5" t="n"/>
      <c r="GP31" s="5" t="n"/>
      <c r="GQ31" s="5" t="n"/>
      <c r="GR31" s="5" t="n"/>
      <c r="GS31" s="5" t="n"/>
      <c r="GT31" s="5" t="n"/>
      <c r="GU31" s="5" t="n"/>
      <c r="GV31" s="5" t="n"/>
      <c r="GW31" s="5" t="n"/>
      <c r="GX31" s="5" t="n"/>
      <c r="GY31" s="5" t="n"/>
      <c r="GZ31" s="5" t="n"/>
      <c r="HA31" s="5" t="n"/>
      <c r="HB31" s="5" t="n"/>
      <c r="HC31" s="5" t="n"/>
      <c r="HD31" s="5" t="n"/>
      <c r="HE31" s="5" t="n"/>
      <c r="HF31" s="5" t="n"/>
      <c r="HG31" s="5" t="n"/>
      <c r="HH31" s="5" t="n"/>
      <c r="HI31" s="5" t="n"/>
      <c r="HJ31" s="5" t="n"/>
      <c r="HK31" s="5" t="n"/>
      <c r="HL31" s="5" t="n"/>
      <c r="HM31" s="5" t="n"/>
      <c r="HN31" s="5" t="n"/>
      <c r="HO31" s="5" t="n"/>
      <c r="HP31" s="5" t="n"/>
      <c r="HQ31" s="5" t="n"/>
      <c r="HR31" s="5" t="n"/>
      <c r="HS31" s="5" t="n"/>
      <c r="HT31" s="5" t="n"/>
      <c r="HU31" s="5" t="n"/>
      <c r="HV31" s="5" t="n"/>
      <c r="HW31" s="5" t="n"/>
      <c r="HX31" s="5" t="n"/>
      <c r="HY31" s="5" t="n"/>
      <c r="HZ31" s="5" t="n"/>
      <c r="IA31" s="5" t="n"/>
      <c r="IB31" s="5" t="n"/>
      <c r="IC31" s="5" t="n"/>
      <c r="ID31" s="5" t="n"/>
      <c r="IE31" s="5" t="n"/>
      <c r="IF31" s="5" t="n"/>
      <c r="IG31" s="5" t="n"/>
      <c r="IH31" s="5" t="n"/>
      <c r="II31" s="5" t="n"/>
      <c r="IJ31" s="5" t="n"/>
      <c r="IK31" s="5" t="n"/>
      <c r="IL31" s="5" t="n"/>
      <c r="IM31" s="5" t="n"/>
      <c r="IN31" s="5" t="n"/>
      <c r="IO31" s="5" t="n"/>
      <c r="IP31" s="5" t="n"/>
      <c r="IQ31" s="5" t="n"/>
      <c r="IR31" s="5" t="n"/>
      <c r="IS31" s="5" t="n"/>
      <c r="IT31" s="5" t="n"/>
      <c r="IU31" s="5" t="n"/>
      <c r="IV31" s="5" t="n"/>
      <c r="IW31" s="5" t="n"/>
    </row>
    <row r="32" ht="25" customFormat="1" customHeight="1" s="27">
      <c r="A32" s="26" t="n"/>
      <c r="B32" s="73">
        <f>TEXT(C7+70,"MMM")</f>
        <v/>
      </c>
      <c r="C32" s="35">
        <f>TEXT(C7+70,"d")</f>
        <v/>
      </c>
      <c r="D32" s="31">
        <f>TEXT(C7+71,"d")</f>
        <v/>
      </c>
      <c r="E32" s="30">
        <f>TEXT(C7+72,"d")</f>
        <v/>
      </c>
      <c r="F32" s="31">
        <f>TEXT(C7+73,"d")</f>
        <v/>
      </c>
      <c r="G32" s="57">
        <f>TEXT(C7+74,"d")</f>
        <v/>
      </c>
      <c r="H32" s="54">
        <f>TEXT(C7+75,"d")</f>
        <v/>
      </c>
      <c r="I32" s="32">
        <f>TEXT(C7+76,"d")</f>
        <v/>
      </c>
      <c r="J32" s="26" t="n"/>
      <c r="K32" s="26" t="n"/>
      <c r="L32" s="26" t="n"/>
      <c r="M32" s="26" t="n"/>
      <c r="N32" s="26" t="n"/>
      <c r="O32" s="26" t="n"/>
      <c r="P32" s="26" t="n"/>
      <c r="Q32" s="26" t="n"/>
      <c r="R32" s="26" t="n"/>
      <c r="S32" s="26" t="n"/>
      <c r="T32" s="26" t="n"/>
      <c r="U32" s="26" t="n"/>
      <c r="V32" s="26" t="n"/>
      <c r="W32" s="26" t="n"/>
      <c r="X32" s="26" t="n"/>
      <c r="Y32" s="26" t="n"/>
      <c r="Z32" s="26" t="n"/>
      <c r="AA32" s="26" t="n"/>
      <c r="AB32" s="26" t="n"/>
      <c r="AC32" s="26" t="n"/>
      <c r="AD32" s="26" t="n"/>
      <c r="AE32" s="26" t="n"/>
      <c r="AF32" s="26" t="n"/>
      <c r="AG32" s="26" t="n"/>
      <c r="AH32" s="26" t="n"/>
      <c r="AI32" s="26" t="n"/>
      <c r="AJ32" s="26" t="n"/>
      <c r="AK32" s="26" t="n"/>
      <c r="AL32" s="26" t="n"/>
      <c r="AM32" s="26" t="n"/>
      <c r="AN32" s="26" t="n"/>
      <c r="AO32" s="26" t="n"/>
      <c r="AP32" s="26" t="n"/>
      <c r="AQ32" s="26" t="n"/>
      <c r="AR32" s="26" t="n"/>
      <c r="AS32" s="26" t="n"/>
      <c r="AT32" s="26" t="n"/>
      <c r="AU32" s="26" t="n"/>
      <c r="AV32" s="26" t="n"/>
      <c r="AW32" s="26" t="n"/>
      <c r="AX32" s="26" t="n"/>
      <c r="AY32" s="26" t="n"/>
      <c r="AZ32" s="26" t="n"/>
      <c r="BA32" s="26" t="n"/>
      <c r="BB32" s="26" t="n"/>
      <c r="BC32" s="26" t="n"/>
      <c r="BD32" s="26" t="n"/>
      <c r="BE32" s="26" t="n"/>
      <c r="BF32" s="26" t="n"/>
      <c r="BG32" s="26" t="n"/>
      <c r="BH32" s="26" t="n"/>
      <c r="BI32" s="26" t="n"/>
      <c r="BJ32" s="26" t="n"/>
      <c r="BK32" s="26" t="n"/>
      <c r="BL32" s="26" t="n"/>
      <c r="BM32" s="26" t="n"/>
      <c r="BN32" s="26" t="n"/>
      <c r="BO32" s="26" t="n"/>
      <c r="BP32" s="26" t="n"/>
      <c r="BQ32" s="26" t="n"/>
      <c r="BR32" s="26" t="n"/>
      <c r="BS32" s="26" t="n"/>
      <c r="BT32" s="26" t="n"/>
      <c r="BU32" s="26" t="n"/>
      <c r="BV32" s="26" t="n"/>
      <c r="BW32" s="26" t="n"/>
      <c r="BX32" s="26" t="n"/>
      <c r="BY32" s="26" t="n"/>
      <c r="BZ32" s="26" t="n"/>
      <c r="CA32" s="26" t="n"/>
      <c r="CB32" s="26" t="n"/>
      <c r="CC32" s="26" t="n"/>
      <c r="CD32" s="26" t="n"/>
      <c r="CE32" s="26" t="n"/>
      <c r="CF32" s="26" t="n"/>
      <c r="CG32" s="26" t="n"/>
      <c r="CH32" s="26" t="n"/>
      <c r="CI32" s="26" t="n"/>
      <c r="CJ32" s="26" t="n"/>
      <c r="CK32" s="26" t="n"/>
      <c r="CL32" s="26" t="n"/>
      <c r="CM32" s="26" t="n"/>
      <c r="CN32" s="26" t="n"/>
      <c r="CO32" s="26" t="n"/>
      <c r="CP32" s="26" t="n"/>
      <c r="CQ32" s="26" t="n"/>
      <c r="CR32" s="26" t="n"/>
      <c r="CS32" s="26" t="n"/>
      <c r="CT32" s="26" t="n"/>
      <c r="CU32" s="26" t="n"/>
      <c r="CV32" s="26" t="n"/>
      <c r="CW32" s="26" t="n"/>
      <c r="CX32" s="26" t="n"/>
      <c r="CY32" s="26" t="n"/>
      <c r="CZ32" s="26" t="n"/>
      <c r="DA32" s="26" t="n"/>
      <c r="DB32" s="26" t="n"/>
      <c r="DC32" s="26" t="n"/>
      <c r="DD32" s="26" t="n"/>
      <c r="DE32" s="26" t="n"/>
      <c r="DF32" s="26" t="n"/>
      <c r="DG32" s="26" t="n"/>
      <c r="DH32" s="26" t="n"/>
      <c r="DI32" s="26" t="n"/>
      <c r="DJ32" s="26" t="n"/>
      <c r="DK32" s="26" t="n"/>
      <c r="DL32" s="26" t="n"/>
      <c r="DM32" s="26" t="n"/>
      <c r="DN32" s="26" t="n"/>
      <c r="DO32" s="26" t="n"/>
      <c r="DP32" s="26" t="n"/>
      <c r="DQ32" s="26" t="n"/>
      <c r="DR32" s="26" t="n"/>
      <c r="DS32" s="26" t="n"/>
      <c r="DT32" s="26" t="n"/>
      <c r="DU32" s="26" t="n"/>
      <c r="DV32" s="26" t="n"/>
      <c r="DW32" s="26" t="n"/>
      <c r="DX32" s="26" t="n"/>
      <c r="DY32" s="26" t="n"/>
      <c r="DZ32" s="26" t="n"/>
      <c r="EA32" s="26" t="n"/>
      <c r="EB32" s="26" t="n"/>
      <c r="EC32" s="26" t="n"/>
      <c r="ED32" s="26" t="n"/>
      <c r="EE32" s="26" t="n"/>
      <c r="EF32" s="26" t="n"/>
      <c r="EG32" s="26" t="n"/>
      <c r="EH32" s="26" t="n"/>
      <c r="EI32" s="26" t="n"/>
      <c r="EJ32" s="26" t="n"/>
      <c r="EK32" s="26" t="n"/>
      <c r="EL32" s="26" t="n"/>
      <c r="EM32" s="26" t="n"/>
      <c r="EN32" s="26" t="n"/>
      <c r="EO32" s="26" t="n"/>
      <c r="EP32" s="26" t="n"/>
      <c r="EQ32" s="26" t="n"/>
      <c r="ER32" s="26" t="n"/>
      <c r="ES32" s="26" t="n"/>
      <c r="ET32" s="26" t="n"/>
      <c r="EU32" s="26" t="n"/>
      <c r="EV32" s="26" t="n"/>
      <c r="EW32" s="26" t="n"/>
      <c r="EX32" s="26" t="n"/>
      <c r="EY32" s="26" t="n"/>
      <c r="EZ32" s="26" t="n"/>
      <c r="FA32" s="26" t="n"/>
      <c r="FB32" s="26" t="n"/>
      <c r="FC32" s="26" t="n"/>
      <c r="FD32" s="26" t="n"/>
      <c r="FE32" s="26" t="n"/>
      <c r="FF32" s="26" t="n"/>
      <c r="FG32" s="26" t="n"/>
      <c r="FH32" s="26" t="n"/>
      <c r="FI32" s="26" t="n"/>
      <c r="FJ32" s="26" t="n"/>
      <c r="FK32" s="26" t="n"/>
      <c r="FL32" s="26" t="n"/>
      <c r="FM32" s="26" t="n"/>
      <c r="FN32" s="26" t="n"/>
      <c r="FO32" s="26" t="n"/>
      <c r="FP32" s="26" t="n"/>
      <c r="FQ32" s="26" t="n"/>
      <c r="FR32" s="26" t="n"/>
      <c r="FS32" s="26" t="n"/>
      <c r="FT32" s="26" t="n"/>
      <c r="FU32" s="26" t="n"/>
      <c r="FV32" s="26" t="n"/>
      <c r="FW32" s="26" t="n"/>
      <c r="FX32" s="26" t="n"/>
      <c r="FY32" s="26" t="n"/>
      <c r="FZ32" s="26" t="n"/>
      <c r="GA32" s="26" t="n"/>
      <c r="GB32" s="26" t="n"/>
      <c r="GC32" s="26" t="n"/>
      <c r="GD32" s="26" t="n"/>
      <c r="GE32" s="26" t="n"/>
      <c r="GF32" s="26" t="n"/>
      <c r="GG32" s="26" t="n"/>
      <c r="GH32" s="26" t="n"/>
      <c r="GI32" s="26" t="n"/>
      <c r="GJ32" s="26" t="n"/>
      <c r="GK32" s="26" t="n"/>
      <c r="GL32" s="26" t="n"/>
      <c r="GM32" s="26" t="n"/>
      <c r="GN32" s="26" t="n"/>
      <c r="GO32" s="26" t="n"/>
      <c r="GP32" s="26" t="n"/>
      <c r="GQ32" s="26" t="n"/>
      <c r="GR32" s="26" t="n"/>
      <c r="GS32" s="26" t="n"/>
      <c r="GT32" s="26" t="n"/>
      <c r="GU32" s="26" t="n"/>
      <c r="GV32" s="26" t="n"/>
      <c r="GW32" s="26" t="n"/>
      <c r="GX32" s="26" t="n"/>
      <c r="GY32" s="26" t="n"/>
      <c r="GZ32" s="26" t="n"/>
      <c r="HA32" s="26" t="n"/>
      <c r="HB32" s="26" t="n"/>
      <c r="HC32" s="26" t="n"/>
      <c r="HD32" s="26" t="n"/>
      <c r="HE32" s="26" t="n"/>
      <c r="HF32" s="26" t="n"/>
      <c r="HG32" s="26" t="n"/>
      <c r="HH32" s="26" t="n"/>
      <c r="HI32" s="26" t="n"/>
      <c r="HJ32" s="26" t="n"/>
      <c r="HK32" s="26" t="n"/>
      <c r="HL32" s="26" t="n"/>
      <c r="HM32" s="26" t="n"/>
      <c r="HN32" s="26" t="n"/>
      <c r="HO32" s="26" t="n"/>
      <c r="HP32" s="26" t="n"/>
      <c r="HQ32" s="26" t="n"/>
      <c r="HR32" s="26" t="n"/>
      <c r="HS32" s="26" t="n"/>
      <c r="HT32" s="26" t="n"/>
      <c r="HU32" s="26" t="n"/>
      <c r="HV32" s="26" t="n"/>
      <c r="HW32" s="26" t="n"/>
      <c r="HX32" s="26" t="n"/>
      <c r="HY32" s="26" t="n"/>
      <c r="HZ32" s="26" t="n"/>
      <c r="IA32" s="26" t="n"/>
      <c r="IB32" s="26" t="n"/>
      <c r="IC32" s="26" t="n"/>
      <c r="ID32" s="26" t="n"/>
      <c r="IE32" s="26" t="n"/>
      <c r="IF32" s="26" t="n"/>
      <c r="IG32" s="26" t="n"/>
      <c r="IH32" s="26" t="n"/>
      <c r="II32" s="26" t="n"/>
      <c r="IJ32" s="26" t="n"/>
      <c r="IK32" s="26" t="n"/>
      <c r="IL32" s="26" t="n"/>
      <c r="IM32" s="26" t="n"/>
      <c r="IN32" s="26" t="n"/>
      <c r="IO32" s="26" t="n"/>
      <c r="IP32" s="26" t="n"/>
      <c r="IQ32" s="26" t="n"/>
      <c r="IR32" s="26" t="n"/>
      <c r="IS32" s="26" t="n"/>
      <c r="IT32" s="26" t="n"/>
      <c r="IU32" s="26" t="n"/>
      <c r="IV32" s="26" t="n"/>
      <c r="IW32" s="26" t="n"/>
    </row>
    <row r="33" ht="100" customFormat="1" customHeight="1" s="6" thickBot="1">
      <c r="A33" s="5" t="n"/>
      <c r="B33" s="25" t="inlineStr">
        <is>
          <t>Wch 
Nr. 11</t>
        </is>
      </c>
      <c r="C33" s="19" t="n"/>
      <c r="D33" s="16" t="n"/>
      <c r="E33" s="20" t="n"/>
      <c r="F33" s="16" t="n"/>
      <c r="G33" s="58" t="n"/>
      <c r="H33" s="55" t="n"/>
      <c r="I33" s="22" t="n"/>
      <c r="J33" s="5" t="n"/>
      <c r="K33" s="5" t="n"/>
      <c r="L33" s="5" t="n"/>
      <c r="M33" s="5" t="n"/>
      <c r="N33" s="5" t="n"/>
      <c r="O33" s="5" t="n"/>
      <c r="P33" s="5" t="n"/>
      <c r="Q33" s="5" t="n"/>
      <c r="R33" s="5" t="n"/>
      <c r="S33" s="5" t="n"/>
      <c r="T33" s="5" t="n"/>
      <c r="U33" s="5" t="n"/>
      <c r="V33" s="5" t="n"/>
      <c r="W33" s="5" t="n"/>
      <c r="X33" s="5" t="n"/>
      <c r="Y33" s="5" t="n"/>
      <c r="Z33" s="5" t="n"/>
      <c r="AA33" s="5" t="n"/>
      <c r="AB33" s="5" t="n"/>
      <c r="AC33" s="5" t="n"/>
      <c r="AD33" s="5" t="n"/>
      <c r="AE33" s="5" t="n"/>
      <c r="AF33" s="5" t="n"/>
      <c r="AG33" s="5" t="n"/>
      <c r="AH33" s="5" t="n"/>
      <c r="AI33" s="5" t="n"/>
      <c r="AJ33" s="5" t="n"/>
      <c r="AK33" s="5" t="n"/>
      <c r="AL33" s="5" t="n"/>
      <c r="AM33" s="5" t="n"/>
      <c r="AN33" s="5" t="n"/>
      <c r="AO33" s="5" t="n"/>
      <c r="AP33" s="5" t="n"/>
      <c r="AQ33" s="5" t="n"/>
      <c r="AR33" s="5" t="n"/>
      <c r="AS33" s="5" t="n"/>
      <c r="AT33" s="5" t="n"/>
      <c r="AU33" s="5" t="n"/>
      <c r="AV33" s="5" t="n"/>
      <c r="AW33" s="5" t="n"/>
      <c r="AX33" s="5" t="n"/>
      <c r="AY33" s="5" t="n"/>
      <c r="AZ33" s="5" t="n"/>
      <c r="BA33" s="5" t="n"/>
      <c r="BB33" s="5" t="n"/>
      <c r="BC33" s="5" t="n"/>
      <c r="BD33" s="5" t="n"/>
      <c r="BE33" s="5" t="n"/>
      <c r="BF33" s="5" t="n"/>
      <c r="BG33" s="5" t="n"/>
      <c r="BH33" s="5" t="n"/>
      <c r="BI33" s="5" t="n"/>
      <c r="BJ33" s="5" t="n"/>
      <c r="BK33" s="5" t="n"/>
      <c r="BL33" s="5" t="n"/>
      <c r="BM33" s="5" t="n"/>
      <c r="BN33" s="5" t="n"/>
      <c r="BO33" s="5" t="n"/>
      <c r="BP33" s="5" t="n"/>
      <c r="BQ33" s="5" t="n"/>
      <c r="BR33" s="5" t="n"/>
      <c r="BS33" s="5" t="n"/>
      <c r="BT33" s="5" t="n"/>
      <c r="BU33" s="5" t="n"/>
      <c r="BV33" s="5" t="n"/>
      <c r="BW33" s="5" t="n"/>
      <c r="BX33" s="5" t="n"/>
      <c r="BY33" s="5" t="n"/>
      <c r="BZ33" s="5"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c r="EZ33" s="5" t="n"/>
      <c r="FA33" s="5" t="n"/>
      <c r="FB33" s="5" t="n"/>
      <c r="FC33" s="5" t="n"/>
      <c r="FD33" s="5" t="n"/>
      <c r="FE33" s="5" t="n"/>
      <c r="FF33" s="5" t="n"/>
      <c r="FG33" s="5" t="n"/>
      <c r="FH33" s="5" t="n"/>
      <c r="FI33" s="5" t="n"/>
      <c r="FJ33" s="5" t="n"/>
      <c r="FK33" s="5" t="n"/>
      <c r="FL33" s="5" t="n"/>
      <c r="FM33" s="5" t="n"/>
      <c r="FN33" s="5" t="n"/>
      <c r="FO33" s="5" t="n"/>
      <c r="FP33" s="5" t="n"/>
      <c r="FQ33" s="5" t="n"/>
      <c r="FR33" s="5" t="n"/>
      <c r="FS33" s="5" t="n"/>
      <c r="FT33" s="5" t="n"/>
      <c r="FU33" s="5" t="n"/>
      <c r="FV33" s="5" t="n"/>
      <c r="FW33" s="5" t="n"/>
      <c r="FX33" s="5" t="n"/>
      <c r="FY33" s="5" t="n"/>
      <c r="FZ33" s="5" t="n"/>
      <c r="GA33" s="5" t="n"/>
      <c r="GB33" s="5" t="n"/>
      <c r="GC33" s="5" t="n"/>
      <c r="GD33" s="5" t="n"/>
      <c r="GE33" s="5" t="n"/>
      <c r="GF33" s="5" t="n"/>
      <c r="GG33" s="5" t="n"/>
      <c r="GH33" s="5" t="n"/>
      <c r="GI33" s="5" t="n"/>
      <c r="GJ33" s="5" t="n"/>
      <c r="GK33" s="5" t="n"/>
      <c r="GL33" s="5" t="n"/>
      <c r="GM33" s="5" t="n"/>
      <c r="GN33" s="5" t="n"/>
      <c r="GO33" s="5" t="n"/>
      <c r="GP33" s="5" t="n"/>
      <c r="GQ33" s="5" t="n"/>
      <c r="GR33" s="5" t="n"/>
      <c r="GS33" s="5" t="n"/>
      <c r="GT33" s="5" t="n"/>
      <c r="GU33" s="5" t="n"/>
      <c r="GV33" s="5" t="n"/>
      <c r="GW33" s="5" t="n"/>
      <c r="GX33" s="5" t="n"/>
      <c r="GY33" s="5" t="n"/>
      <c r="GZ33" s="5" t="n"/>
      <c r="HA33" s="5" t="n"/>
      <c r="HB33" s="5" t="n"/>
      <c r="HC33" s="5" t="n"/>
      <c r="HD33" s="5" t="n"/>
      <c r="HE33" s="5" t="n"/>
      <c r="HF33" s="5" t="n"/>
      <c r="HG33" s="5" t="n"/>
      <c r="HH33" s="5" t="n"/>
      <c r="HI33" s="5" t="n"/>
      <c r="HJ33" s="5" t="n"/>
      <c r="HK33" s="5" t="n"/>
      <c r="HL33" s="5" t="n"/>
      <c r="HM33" s="5" t="n"/>
      <c r="HN33" s="5" t="n"/>
      <c r="HO33" s="5" t="n"/>
      <c r="HP33" s="5" t="n"/>
      <c r="HQ33" s="5" t="n"/>
      <c r="HR33" s="5" t="n"/>
      <c r="HS33" s="5" t="n"/>
      <c r="HT33" s="5" t="n"/>
      <c r="HU33" s="5" t="n"/>
      <c r="HV33" s="5" t="n"/>
      <c r="HW33" s="5" t="n"/>
      <c r="HX33" s="5" t="n"/>
      <c r="HY33" s="5" t="n"/>
      <c r="HZ33" s="5" t="n"/>
      <c r="IA33" s="5" t="n"/>
      <c r="IB33" s="5" t="n"/>
      <c r="IC33" s="5" t="n"/>
      <c r="ID33" s="5" t="n"/>
      <c r="IE33" s="5" t="n"/>
      <c r="IF33" s="5" t="n"/>
      <c r="IG33" s="5" t="n"/>
      <c r="IH33" s="5" t="n"/>
      <c r="II33" s="5" t="n"/>
      <c r="IJ33" s="5" t="n"/>
      <c r="IK33" s="5" t="n"/>
      <c r="IL33" s="5" t="n"/>
      <c r="IM33" s="5" t="n"/>
      <c r="IN33" s="5" t="n"/>
      <c r="IO33" s="5" t="n"/>
      <c r="IP33" s="5" t="n"/>
      <c r="IQ33" s="5" t="n"/>
      <c r="IR33" s="5" t="n"/>
      <c r="IS33" s="5" t="n"/>
      <c r="IT33" s="5" t="n"/>
      <c r="IU33" s="5" t="n"/>
      <c r="IV33" s="5" t="n"/>
      <c r="IW33" s="5" t="n"/>
    </row>
    <row r="34" ht="25" customFormat="1" customHeight="1" s="6">
      <c r="A34" s="5" t="n"/>
      <c r="B34" s="73">
        <f>TEXT(C7+77,"MMM")</f>
        <v/>
      </c>
      <c r="C34" s="35">
        <f>TEXT(C7+77,"d")</f>
        <v/>
      </c>
      <c r="D34" s="31">
        <f>TEXT(C7+78,"d")</f>
        <v/>
      </c>
      <c r="E34" s="30">
        <f>TEXT(C7+79,"d")</f>
        <v/>
      </c>
      <c r="F34" s="31">
        <f>TEXT(C7+80,"d")</f>
        <v/>
      </c>
      <c r="G34" s="57">
        <f>TEXT(C7+81,"d")</f>
        <v/>
      </c>
      <c r="H34" s="54">
        <f>TEXT(C7+82,"d")</f>
        <v/>
      </c>
      <c r="I34" s="32">
        <f>TEXT(C7+83,"d")</f>
        <v/>
      </c>
      <c r="J34" s="5" t="n"/>
      <c r="K34" s="5" t="n"/>
      <c r="L34" s="5" t="n"/>
      <c r="M34" s="5" t="n"/>
      <c r="N34" s="5" t="n"/>
      <c r="O34" s="5" t="n"/>
      <c r="P34" s="5" t="n"/>
      <c r="Q34" s="5" t="n"/>
      <c r="R34" s="5" t="n"/>
      <c r="S34" s="5" t="n"/>
      <c r="T34" s="5" t="n"/>
      <c r="U34" s="5" t="n"/>
      <c r="V34" s="5" t="n"/>
      <c r="W34" s="5" t="n"/>
      <c r="X34" s="5" t="n"/>
      <c r="Y34" s="5" t="n"/>
      <c r="Z34" s="5" t="n"/>
      <c r="AA34" s="5" t="n"/>
      <c r="AB34" s="5" t="n"/>
      <c r="AC34" s="5" t="n"/>
      <c r="AD34" s="5" t="n"/>
      <c r="AE34" s="5" t="n"/>
      <c r="AF34" s="5" t="n"/>
      <c r="AG34" s="5" t="n"/>
      <c r="AH34" s="5" t="n"/>
      <c r="AI34" s="5" t="n"/>
      <c r="AJ34" s="5" t="n"/>
      <c r="AK34" s="5" t="n"/>
      <c r="AL34" s="5" t="n"/>
      <c r="AM34" s="5" t="n"/>
      <c r="AN34" s="5" t="n"/>
      <c r="AO34" s="5" t="n"/>
      <c r="AP34" s="5" t="n"/>
      <c r="AQ34" s="5" t="n"/>
      <c r="AR34" s="5" t="n"/>
      <c r="AS34" s="5" t="n"/>
      <c r="AT34" s="5" t="n"/>
      <c r="AU34" s="5" t="n"/>
      <c r="AV34" s="5" t="n"/>
      <c r="AW34" s="5" t="n"/>
      <c r="AX34" s="5" t="n"/>
      <c r="AY34" s="5" t="n"/>
      <c r="AZ34" s="5" t="n"/>
      <c r="BA34" s="5" t="n"/>
      <c r="BB34" s="5" t="n"/>
      <c r="BC34" s="5" t="n"/>
      <c r="BD34" s="5" t="n"/>
      <c r="BE34" s="5" t="n"/>
      <c r="BF34" s="5" t="n"/>
      <c r="BG34" s="5" t="n"/>
      <c r="BH34" s="5" t="n"/>
      <c r="BI34" s="5" t="n"/>
      <c r="BJ34" s="5" t="n"/>
      <c r="BK34" s="5" t="n"/>
      <c r="BL34" s="5" t="n"/>
      <c r="BM34" s="5" t="n"/>
      <c r="BN34" s="5" t="n"/>
      <c r="BO34" s="5" t="n"/>
      <c r="BP34" s="5" t="n"/>
      <c r="BQ34" s="5" t="n"/>
      <c r="BR34" s="5" t="n"/>
      <c r="BS34" s="5" t="n"/>
      <c r="BT34" s="5" t="n"/>
      <c r="BU34" s="5" t="n"/>
      <c r="BV34" s="5" t="n"/>
      <c r="BW34" s="5" t="n"/>
      <c r="BX34" s="5" t="n"/>
      <c r="BY34" s="5" t="n"/>
      <c r="BZ34" s="5"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c r="EZ34" s="5" t="n"/>
      <c r="FA34" s="5" t="n"/>
      <c r="FB34" s="5" t="n"/>
      <c r="FC34" s="5" t="n"/>
      <c r="FD34" s="5" t="n"/>
      <c r="FE34" s="5" t="n"/>
      <c r="FF34" s="5" t="n"/>
      <c r="FG34" s="5" t="n"/>
      <c r="FH34" s="5" t="n"/>
      <c r="FI34" s="5" t="n"/>
      <c r="FJ34" s="5" t="n"/>
      <c r="FK34" s="5" t="n"/>
      <c r="FL34" s="5" t="n"/>
      <c r="FM34" s="5" t="n"/>
      <c r="FN34" s="5" t="n"/>
      <c r="FO34" s="5" t="n"/>
      <c r="FP34" s="5" t="n"/>
      <c r="FQ34" s="5" t="n"/>
      <c r="FR34" s="5" t="n"/>
      <c r="FS34" s="5" t="n"/>
      <c r="FT34" s="5" t="n"/>
      <c r="FU34" s="5" t="n"/>
      <c r="FV34" s="5" t="n"/>
      <c r="FW34" s="5" t="n"/>
      <c r="FX34" s="5" t="n"/>
      <c r="FY34" s="5" t="n"/>
      <c r="FZ34" s="5" t="n"/>
      <c r="GA34" s="5" t="n"/>
      <c r="GB34" s="5" t="n"/>
      <c r="GC34" s="5" t="n"/>
      <c r="GD34" s="5" t="n"/>
      <c r="GE34" s="5" t="n"/>
      <c r="GF34" s="5" t="n"/>
      <c r="GG34" s="5" t="n"/>
      <c r="GH34" s="5" t="n"/>
      <c r="GI34" s="5" t="n"/>
      <c r="GJ34" s="5" t="n"/>
      <c r="GK34" s="5" t="n"/>
      <c r="GL34" s="5" t="n"/>
      <c r="GM34" s="5" t="n"/>
      <c r="GN34" s="5" t="n"/>
      <c r="GO34" s="5" t="n"/>
      <c r="GP34" s="5" t="n"/>
      <c r="GQ34" s="5" t="n"/>
      <c r="GR34" s="5" t="n"/>
      <c r="GS34" s="5" t="n"/>
      <c r="GT34" s="5" t="n"/>
      <c r="GU34" s="5" t="n"/>
      <c r="GV34" s="5" t="n"/>
      <c r="GW34" s="5" t="n"/>
      <c r="GX34" s="5" t="n"/>
      <c r="GY34" s="5" t="n"/>
      <c r="GZ34" s="5" t="n"/>
      <c r="HA34" s="5" t="n"/>
      <c r="HB34" s="5" t="n"/>
      <c r="HC34" s="5" t="n"/>
      <c r="HD34" s="5" t="n"/>
      <c r="HE34" s="5" t="n"/>
      <c r="HF34" s="5" t="n"/>
      <c r="HG34" s="5" t="n"/>
      <c r="HH34" s="5" t="n"/>
      <c r="HI34" s="5" t="n"/>
      <c r="HJ34" s="5" t="n"/>
      <c r="HK34" s="5" t="n"/>
      <c r="HL34" s="5" t="n"/>
      <c r="HM34" s="5" t="n"/>
      <c r="HN34" s="5" t="n"/>
      <c r="HO34" s="5" t="n"/>
      <c r="HP34" s="5" t="n"/>
      <c r="HQ34" s="5" t="n"/>
      <c r="HR34" s="5" t="n"/>
      <c r="HS34" s="5" t="n"/>
      <c r="HT34" s="5" t="n"/>
      <c r="HU34" s="5" t="n"/>
      <c r="HV34" s="5" t="n"/>
      <c r="HW34" s="5" t="n"/>
      <c r="HX34" s="5" t="n"/>
      <c r="HY34" s="5" t="n"/>
      <c r="HZ34" s="5" t="n"/>
      <c r="IA34" s="5" t="n"/>
      <c r="IB34" s="5" t="n"/>
      <c r="IC34" s="5" t="n"/>
      <c r="ID34" s="5" t="n"/>
      <c r="IE34" s="5" t="n"/>
      <c r="IF34" s="5" t="n"/>
      <c r="IG34" s="5" t="n"/>
      <c r="IH34" s="5" t="n"/>
      <c r="II34" s="5" t="n"/>
      <c r="IJ34" s="5" t="n"/>
      <c r="IK34" s="5" t="n"/>
      <c r="IL34" s="5" t="n"/>
      <c r="IM34" s="5" t="n"/>
      <c r="IN34" s="5" t="n"/>
      <c r="IO34" s="5" t="n"/>
      <c r="IP34" s="5" t="n"/>
      <c r="IQ34" s="5" t="n"/>
      <c r="IR34" s="5" t="n"/>
      <c r="IS34" s="5" t="n"/>
      <c r="IT34" s="5" t="n"/>
      <c r="IU34" s="5" t="n"/>
      <c r="IV34" s="5" t="n"/>
      <c r="IW34" s="5" t="n"/>
    </row>
    <row r="35" ht="100" customFormat="1" customHeight="1" s="6" thickBot="1">
      <c r="A35" s="5" t="n"/>
      <c r="B35" s="25" t="inlineStr">
        <is>
          <t>Wch 
Nr. 12</t>
        </is>
      </c>
      <c r="C35" s="19" t="n"/>
      <c r="D35" s="16" t="n"/>
      <c r="E35" s="20" t="n"/>
      <c r="F35" s="16" t="n"/>
      <c r="G35" s="58" t="n"/>
      <c r="H35" s="55" t="n"/>
      <c r="I35" s="22" t="n"/>
      <c r="J35" s="5" t="n"/>
      <c r="K35" s="5" t="n"/>
      <c r="L35" s="5" t="n"/>
      <c r="M35" s="5" t="n"/>
      <c r="N35" s="5" t="n"/>
      <c r="O35" s="5" t="n"/>
      <c r="P35" s="5" t="n"/>
      <c r="Q35" s="5" t="n"/>
      <c r="R35" s="5" t="n"/>
      <c r="S35" s="5" t="n"/>
      <c r="T35" s="5" t="n"/>
      <c r="U35" s="5" t="n"/>
      <c r="V35" s="5" t="n"/>
      <c r="W35" s="5" t="n"/>
      <c r="X35" s="5" t="n"/>
      <c r="Y35" s="5" t="n"/>
      <c r="Z35" s="5" t="n"/>
      <c r="AA35" s="5" t="n"/>
      <c r="AB35" s="5" t="n"/>
      <c r="AC35" s="5" t="n"/>
      <c r="AD35" s="5" t="n"/>
      <c r="AE35" s="5" t="n"/>
      <c r="AF35" s="5" t="n"/>
      <c r="AG35" s="5" t="n"/>
      <c r="AH35" s="5" t="n"/>
      <c r="AI35" s="5" t="n"/>
      <c r="AJ35" s="5" t="n"/>
      <c r="AK35" s="5" t="n"/>
      <c r="AL35" s="5" t="n"/>
      <c r="AM35" s="5" t="n"/>
      <c r="AN35" s="5" t="n"/>
      <c r="AO35" s="5" t="n"/>
      <c r="AP35" s="5" t="n"/>
      <c r="AQ35" s="5" t="n"/>
      <c r="AR35" s="5" t="n"/>
      <c r="AS35" s="5" t="n"/>
      <c r="AT35" s="5" t="n"/>
      <c r="AU35" s="5" t="n"/>
      <c r="AV35" s="5" t="n"/>
      <c r="AW35" s="5" t="n"/>
      <c r="AX35" s="5" t="n"/>
      <c r="AY35" s="5" t="n"/>
      <c r="AZ35" s="5" t="n"/>
      <c r="BA35" s="5" t="n"/>
      <c r="BB35" s="5" t="n"/>
      <c r="BC35" s="5" t="n"/>
      <c r="BD35" s="5" t="n"/>
      <c r="BE35" s="5" t="n"/>
      <c r="BF35" s="5" t="n"/>
      <c r="BG35" s="5" t="n"/>
      <c r="BH35" s="5" t="n"/>
      <c r="BI35" s="5" t="n"/>
      <c r="BJ35" s="5" t="n"/>
      <c r="BK35" s="5" t="n"/>
      <c r="BL35" s="5" t="n"/>
      <c r="BM35" s="5" t="n"/>
      <c r="BN35" s="5" t="n"/>
      <c r="BO35" s="5" t="n"/>
      <c r="BP35" s="5" t="n"/>
      <c r="BQ35" s="5" t="n"/>
      <c r="BR35" s="5" t="n"/>
      <c r="BS35" s="5" t="n"/>
      <c r="BT35" s="5" t="n"/>
      <c r="BU35" s="5" t="n"/>
      <c r="BV35" s="5" t="n"/>
      <c r="BW35" s="5" t="n"/>
      <c r="BX35" s="5" t="n"/>
      <c r="BY35" s="5" t="n"/>
      <c r="BZ35" s="5"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c r="EZ35" s="5" t="n"/>
      <c r="FA35" s="5" t="n"/>
      <c r="FB35" s="5" t="n"/>
      <c r="FC35" s="5" t="n"/>
      <c r="FD35" s="5" t="n"/>
      <c r="FE35" s="5" t="n"/>
      <c r="FF35" s="5" t="n"/>
      <c r="FG35" s="5" t="n"/>
      <c r="FH35" s="5" t="n"/>
      <c r="FI35" s="5" t="n"/>
      <c r="FJ35" s="5" t="n"/>
      <c r="FK35" s="5" t="n"/>
      <c r="FL35" s="5" t="n"/>
      <c r="FM35" s="5" t="n"/>
      <c r="FN35" s="5" t="n"/>
      <c r="FO35" s="5" t="n"/>
      <c r="FP35" s="5" t="n"/>
      <c r="FQ35" s="5" t="n"/>
      <c r="FR35" s="5" t="n"/>
      <c r="FS35" s="5" t="n"/>
      <c r="FT35" s="5" t="n"/>
      <c r="FU35" s="5" t="n"/>
      <c r="FV35" s="5" t="n"/>
      <c r="FW35" s="5" t="n"/>
      <c r="FX35" s="5" t="n"/>
      <c r="FY35" s="5" t="n"/>
      <c r="FZ35" s="5" t="n"/>
      <c r="GA35" s="5" t="n"/>
      <c r="GB35" s="5" t="n"/>
      <c r="GC35" s="5" t="n"/>
      <c r="GD35" s="5" t="n"/>
      <c r="GE35" s="5" t="n"/>
      <c r="GF35" s="5" t="n"/>
      <c r="GG35" s="5" t="n"/>
      <c r="GH35" s="5" t="n"/>
      <c r="GI35" s="5" t="n"/>
      <c r="GJ35" s="5" t="n"/>
      <c r="GK35" s="5" t="n"/>
      <c r="GL35" s="5" t="n"/>
      <c r="GM35" s="5" t="n"/>
      <c r="GN35" s="5" t="n"/>
      <c r="GO35" s="5" t="n"/>
      <c r="GP35" s="5" t="n"/>
      <c r="GQ35" s="5" t="n"/>
      <c r="GR35" s="5" t="n"/>
      <c r="GS35" s="5" t="n"/>
      <c r="GT35" s="5" t="n"/>
      <c r="GU35" s="5" t="n"/>
      <c r="GV35" s="5" t="n"/>
      <c r="GW35" s="5" t="n"/>
      <c r="GX35" s="5" t="n"/>
      <c r="GY35" s="5" t="n"/>
      <c r="GZ35" s="5" t="n"/>
      <c r="HA35" s="5" t="n"/>
      <c r="HB35" s="5" t="n"/>
      <c r="HC35" s="5" t="n"/>
      <c r="HD35" s="5" t="n"/>
      <c r="HE35" s="5" t="n"/>
      <c r="HF35" s="5" t="n"/>
      <c r="HG35" s="5" t="n"/>
      <c r="HH35" s="5" t="n"/>
      <c r="HI35" s="5" t="n"/>
      <c r="HJ35" s="5" t="n"/>
      <c r="HK35" s="5" t="n"/>
      <c r="HL35" s="5" t="n"/>
      <c r="HM35" s="5" t="n"/>
      <c r="HN35" s="5" t="n"/>
      <c r="HO35" s="5" t="n"/>
      <c r="HP35" s="5" t="n"/>
      <c r="HQ35" s="5" t="n"/>
      <c r="HR35" s="5" t="n"/>
      <c r="HS35" s="5" t="n"/>
      <c r="HT35" s="5" t="n"/>
      <c r="HU35" s="5" t="n"/>
      <c r="HV35" s="5" t="n"/>
      <c r="HW35" s="5" t="n"/>
      <c r="HX35" s="5" t="n"/>
      <c r="HY35" s="5" t="n"/>
      <c r="HZ35" s="5" t="n"/>
      <c r="IA35" s="5" t="n"/>
      <c r="IB35" s="5" t="n"/>
      <c r="IC35" s="5" t="n"/>
      <c r="ID35" s="5" t="n"/>
      <c r="IE35" s="5" t="n"/>
      <c r="IF35" s="5" t="n"/>
      <c r="IG35" s="5" t="n"/>
      <c r="IH35" s="5" t="n"/>
      <c r="II35" s="5" t="n"/>
      <c r="IJ35" s="5" t="n"/>
      <c r="IK35" s="5" t="n"/>
      <c r="IL35" s="5" t="n"/>
      <c r="IM35" s="5" t="n"/>
      <c r="IN35" s="5" t="n"/>
      <c r="IO35" s="5" t="n"/>
      <c r="IP35" s="5" t="n"/>
      <c r="IQ35" s="5" t="n"/>
      <c r="IR35" s="5" t="n"/>
      <c r="IS35" s="5" t="n"/>
      <c r="IT35" s="5" t="n"/>
      <c r="IU35" s="5" t="n"/>
      <c r="IV35" s="5" t="n"/>
      <c r="IW35" s="5" t="n"/>
    </row>
    <row r="36" ht="25" customFormat="1" customHeight="1" s="6">
      <c r="A36" s="5" t="n"/>
      <c r="B36" s="73">
        <f>TEXT(C7+84,"MMM")</f>
        <v/>
      </c>
      <c r="C36" s="35">
        <f>TEXT(C7+84,"d")</f>
        <v/>
      </c>
      <c r="D36" s="31">
        <f>TEXT(C7+85,"d")</f>
        <v/>
      </c>
      <c r="E36" s="30">
        <f>TEXT(C7+86,"d")</f>
        <v/>
      </c>
      <c r="F36" s="31">
        <f>TEXT(C7+87,"d")</f>
        <v/>
      </c>
      <c r="G36" s="57">
        <f>TEXT(C7+88,"d")</f>
        <v/>
      </c>
      <c r="H36" s="54">
        <f>TEXT(C7+89,"d")</f>
        <v/>
      </c>
      <c r="I36" s="32">
        <f>TEXT(C7+90,"d")</f>
        <v/>
      </c>
      <c r="J36" s="5" t="n"/>
      <c r="K36" s="5" t="n"/>
      <c r="L36" s="5" t="n"/>
      <c r="M36" s="5" t="n"/>
      <c r="N36" s="5" t="n"/>
      <c r="O36" s="5" t="n"/>
      <c r="P36" s="5" t="n"/>
      <c r="Q36" s="5" t="n"/>
      <c r="R36" s="5" t="n"/>
      <c r="S36" s="5" t="n"/>
      <c r="T36" s="5" t="n"/>
      <c r="U36" s="5" t="n"/>
      <c r="V36" s="5" t="n"/>
      <c r="W36" s="5" t="n"/>
      <c r="X36" s="5" t="n"/>
      <c r="Y36" s="5" t="n"/>
      <c r="Z36" s="5" t="n"/>
      <c r="AA36" s="5" t="n"/>
      <c r="AB36" s="5" t="n"/>
      <c r="AC36" s="5" t="n"/>
      <c r="AD36" s="5" t="n"/>
      <c r="AE36" s="5" t="n"/>
      <c r="AF36" s="5" t="n"/>
      <c r="AG36" s="5" t="n"/>
      <c r="AH36" s="5" t="n"/>
      <c r="AI36" s="5" t="n"/>
      <c r="AJ36" s="5" t="n"/>
      <c r="AK36" s="5" t="n"/>
      <c r="AL36" s="5" t="n"/>
      <c r="AM36" s="5" t="n"/>
      <c r="AN36" s="5" t="n"/>
      <c r="AO36" s="5" t="n"/>
      <c r="AP36" s="5" t="n"/>
      <c r="AQ36" s="5" t="n"/>
      <c r="AR36" s="5" t="n"/>
      <c r="AS36" s="5" t="n"/>
      <c r="AT36" s="5" t="n"/>
      <c r="AU36" s="5" t="n"/>
      <c r="AV36" s="5" t="n"/>
      <c r="AW36" s="5" t="n"/>
      <c r="AX36" s="5" t="n"/>
      <c r="AY36" s="5" t="n"/>
      <c r="AZ36" s="5" t="n"/>
      <c r="BA36" s="5" t="n"/>
      <c r="BB36" s="5" t="n"/>
      <c r="BC36" s="5" t="n"/>
      <c r="BD36" s="5" t="n"/>
      <c r="BE36" s="5" t="n"/>
      <c r="BF36" s="5" t="n"/>
      <c r="BG36" s="5" t="n"/>
      <c r="BH36" s="5" t="n"/>
      <c r="BI36" s="5" t="n"/>
      <c r="BJ36" s="5" t="n"/>
      <c r="BK36" s="5" t="n"/>
      <c r="BL36" s="5" t="n"/>
      <c r="BM36" s="5" t="n"/>
      <c r="BN36" s="5" t="n"/>
      <c r="BO36" s="5" t="n"/>
      <c r="BP36" s="5" t="n"/>
      <c r="BQ36" s="5" t="n"/>
      <c r="BR36" s="5" t="n"/>
      <c r="BS36" s="5" t="n"/>
      <c r="BT36" s="5" t="n"/>
      <c r="BU36" s="5" t="n"/>
      <c r="BV36" s="5" t="n"/>
      <c r="BW36" s="5" t="n"/>
      <c r="BX36" s="5" t="n"/>
      <c r="BY36" s="5" t="n"/>
      <c r="BZ36" s="5" t="n"/>
      <c r="CA36" s="5" t="n"/>
      <c r="CB36" s="5" t="n"/>
      <c r="CC36" s="5" t="n"/>
      <c r="CD36" s="5" t="n"/>
      <c r="CE36" s="5" t="n"/>
      <c r="CF36" s="5" t="n"/>
      <c r="CG36" s="5" t="n"/>
      <c r="CH36" s="5" t="n"/>
      <c r="CI36" s="5" t="n"/>
      <c r="CJ36" s="5" t="n"/>
      <c r="CK36" s="5" t="n"/>
      <c r="CL36" s="5" t="n"/>
      <c r="CM36" s="5" t="n"/>
      <c r="CN36" s="5" t="n"/>
      <c r="CO36" s="5" t="n"/>
      <c r="CP36" s="5" t="n"/>
      <c r="CQ36" s="5" t="n"/>
      <c r="CR36" s="5" t="n"/>
      <c r="CS36" s="5" t="n"/>
      <c r="CT36" s="5" t="n"/>
      <c r="CU36" s="5" t="n"/>
      <c r="CV36" s="5" t="n"/>
      <c r="CW36" s="5" t="n"/>
      <c r="CX36" s="5" t="n"/>
      <c r="CY36" s="5" t="n"/>
      <c r="CZ36" s="5" t="n"/>
      <c r="DA36" s="5" t="n"/>
      <c r="DB36" s="5" t="n"/>
      <c r="DC36" s="5" t="n"/>
      <c r="DD36" s="5" t="n"/>
      <c r="DE36" s="5" t="n"/>
      <c r="DF36" s="5" t="n"/>
      <c r="DG36" s="5" t="n"/>
      <c r="DH36" s="5" t="n"/>
      <c r="DI36" s="5" t="n"/>
      <c r="DJ36" s="5" t="n"/>
      <c r="DK36" s="5" t="n"/>
      <c r="DL36" s="5" t="n"/>
      <c r="DM36" s="5" t="n"/>
      <c r="DN36" s="5" t="n"/>
      <c r="DO36" s="5" t="n"/>
      <c r="DP36" s="5" t="n"/>
      <c r="DQ36" s="5" t="n"/>
      <c r="DR36" s="5" t="n"/>
      <c r="DS36" s="5" t="n"/>
      <c r="DT36" s="5" t="n"/>
      <c r="DU36" s="5" t="n"/>
      <c r="DV36" s="5" t="n"/>
      <c r="DW36" s="5" t="n"/>
      <c r="DX36" s="5" t="n"/>
      <c r="DY36" s="5" t="n"/>
      <c r="DZ36" s="5" t="n"/>
      <c r="EA36" s="5" t="n"/>
      <c r="EB36" s="5" t="n"/>
      <c r="EC36" s="5" t="n"/>
      <c r="ED36" s="5" t="n"/>
      <c r="EE36" s="5" t="n"/>
      <c r="EF36" s="5" t="n"/>
      <c r="EG36" s="5" t="n"/>
      <c r="EH36" s="5" t="n"/>
      <c r="EI36" s="5" t="n"/>
      <c r="EJ36" s="5" t="n"/>
      <c r="EK36" s="5" t="n"/>
      <c r="EL36" s="5" t="n"/>
      <c r="EM36" s="5" t="n"/>
      <c r="EN36" s="5" t="n"/>
      <c r="EO36" s="5" t="n"/>
      <c r="EP36" s="5" t="n"/>
      <c r="EQ36" s="5" t="n"/>
      <c r="ER36" s="5" t="n"/>
      <c r="ES36" s="5" t="n"/>
      <c r="ET36" s="5" t="n"/>
      <c r="EU36" s="5" t="n"/>
      <c r="EV36" s="5" t="n"/>
      <c r="EW36" s="5" t="n"/>
      <c r="EX36" s="5" t="n"/>
      <c r="EY36" s="5" t="n"/>
      <c r="EZ36" s="5" t="n"/>
      <c r="FA36" s="5" t="n"/>
      <c r="FB36" s="5" t="n"/>
      <c r="FC36" s="5" t="n"/>
      <c r="FD36" s="5" t="n"/>
      <c r="FE36" s="5" t="n"/>
      <c r="FF36" s="5" t="n"/>
      <c r="FG36" s="5" t="n"/>
      <c r="FH36" s="5" t="n"/>
      <c r="FI36" s="5" t="n"/>
      <c r="FJ36" s="5" t="n"/>
      <c r="FK36" s="5" t="n"/>
      <c r="FL36" s="5" t="n"/>
      <c r="FM36" s="5" t="n"/>
      <c r="FN36" s="5" t="n"/>
      <c r="FO36" s="5" t="n"/>
      <c r="FP36" s="5" t="n"/>
      <c r="FQ36" s="5" t="n"/>
      <c r="FR36" s="5" t="n"/>
      <c r="FS36" s="5" t="n"/>
      <c r="FT36" s="5" t="n"/>
      <c r="FU36" s="5" t="n"/>
      <c r="FV36" s="5" t="n"/>
      <c r="FW36" s="5" t="n"/>
      <c r="FX36" s="5" t="n"/>
      <c r="FY36" s="5" t="n"/>
      <c r="FZ36" s="5" t="n"/>
      <c r="GA36" s="5" t="n"/>
      <c r="GB36" s="5" t="n"/>
      <c r="GC36" s="5" t="n"/>
      <c r="GD36" s="5" t="n"/>
      <c r="GE36" s="5" t="n"/>
      <c r="GF36" s="5" t="n"/>
      <c r="GG36" s="5" t="n"/>
      <c r="GH36" s="5" t="n"/>
      <c r="GI36" s="5" t="n"/>
      <c r="GJ36" s="5" t="n"/>
      <c r="GK36" s="5" t="n"/>
      <c r="GL36" s="5" t="n"/>
      <c r="GM36" s="5" t="n"/>
      <c r="GN36" s="5" t="n"/>
      <c r="GO36" s="5" t="n"/>
      <c r="GP36" s="5" t="n"/>
      <c r="GQ36" s="5" t="n"/>
      <c r="GR36" s="5" t="n"/>
      <c r="GS36" s="5" t="n"/>
      <c r="GT36" s="5" t="n"/>
      <c r="GU36" s="5" t="n"/>
      <c r="GV36" s="5" t="n"/>
      <c r="GW36" s="5" t="n"/>
      <c r="GX36" s="5" t="n"/>
      <c r="GY36" s="5" t="n"/>
      <c r="GZ36" s="5" t="n"/>
      <c r="HA36" s="5" t="n"/>
      <c r="HB36" s="5" t="n"/>
      <c r="HC36" s="5" t="n"/>
      <c r="HD36" s="5" t="n"/>
      <c r="HE36" s="5" t="n"/>
      <c r="HF36" s="5" t="n"/>
      <c r="HG36" s="5" t="n"/>
      <c r="HH36" s="5" t="n"/>
      <c r="HI36" s="5" t="n"/>
      <c r="HJ36" s="5" t="n"/>
      <c r="HK36" s="5" t="n"/>
      <c r="HL36" s="5" t="n"/>
      <c r="HM36" s="5" t="n"/>
      <c r="HN36" s="5" t="n"/>
      <c r="HO36" s="5" t="n"/>
      <c r="HP36" s="5" t="n"/>
      <c r="HQ36" s="5" t="n"/>
      <c r="HR36" s="5" t="n"/>
      <c r="HS36" s="5" t="n"/>
      <c r="HT36" s="5" t="n"/>
      <c r="HU36" s="5" t="n"/>
      <c r="HV36" s="5" t="n"/>
      <c r="HW36" s="5" t="n"/>
      <c r="HX36" s="5" t="n"/>
      <c r="HY36" s="5" t="n"/>
      <c r="HZ36" s="5" t="n"/>
      <c r="IA36" s="5" t="n"/>
      <c r="IB36" s="5" t="n"/>
      <c r="IC36" s="5" t="n"/>
      <c r="ID36" s="5" t="n"/>
      <c r="IE36" s="5" t="n"/>
      <c r="IF36" s="5" t="n"/>
      <c r="IG36" s="5" t="n"/>
      <c r="IH36" s="5" t="n"/>
      <c r="II36" s="5" t="n"/>
      <c r="IJ36" s="5" t="n"/>
      <c r="IK36" s="5" t="n"/>
      <c r="IL36" s="5" t="n"/>
      <c r="IM36" s="5" t="n"/>
      <c r="IN36" s="5" t="n"/>
      <c r="IO36" s="5" t="n"/>
      <c r="IP36" s="5" t="n"/>
      <c r="IQ36" s="5" t="n"/>
      <c r="IR36" s="5" t="n"/>
      <c r="IS36" s="5" t="n"/>
      <c r="IT36" s="5" t="n"/>
      <c r="IU36" s="5" t="n"/>
      <c r="IV36" s="5" t="n"/>
      <c r="IW36" s="5" t="n"/>
    </row>
    <row r="37" ht="100" customFormat="1" customHeight="1" s="6" thickBot="1">
      <c r="A37" s="5" t="n"/>
      <c r="B37" s="25" t="inlineStr">
        <is>
          <t>Wch 
Nr. 13</t>
        </is>
      </c>
      <c r="C37" s="19" t="n"/>
      <c r="D37" s="16" t="n"/>
      <c r="E37" s="20" t="n"/>
      <c r="F37" s="16" t="n"/>
      <c r="G37" s="58" t="n"/>
      <c r="H37" s="55" t="n"/>
      <c r="I37" s="22" t="n"/>
      <c r="J37" s="5"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c r="IO37" s="5" t="n"/>
      <c r="IP37" s="5" t="n"/>
      <c r="IQ37" s="5" t="n"/>
      <c r="IR37" s="5" t="n"/>
      <c r="IS37" s="5" t="n"/>
      <c r="IT37" s="5" t="n"/>
      <c r="IU37" s="5" t="n"/>
      <c r="IV37" s="5" t="n"/>
      <c r="IW37" s="5" t="n"/>
    </row>
    <row r="38" ht="25" customFormat="1" customHeight="1" s="6">
      <c r="A38" s="5" t="n"/>
      <c r="B38" s="73">
        <f>TEXT(C7+91,"MMM")</f>
        <v/>
      </c>
      <c r="C38" s="35">
        <f>TEXT(C7+91,"d")</f>
        <v/>
      </c>
      <c r="D38" s="31">
        <f>TEXT(C7+92,"d")</f>
        <v/>
      </c>
      <c r="E38" s="30">
        <f>TEXT(C7+93,"d")</f>
        <v/>
      </c>
      <c r="F38" s="31">
        <f>TEXT(C7+94,"d")</f>
        <v/>
      </c>
      <c r="G38" s="57">
        <f>TEXT(C7+95,"d")</f>
        <v/>
      </c>
      <c r="H38" s="54">
        <f>TEXT(C7+96,"d")</f>
        <v/>
      </c>
      <c r="I38" s="32">
        <f>TEXT(C7+97,"d")</f>
        <v/>
      </c>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c r="IO38" s="5" t="n"/>
      <c r="IP38" s="5" t="n"/>
      <c r="IQ38" s="5" t="n"/>
      <c r="IR38" s="5" t="n"/>
      <c r="IS38" s="5" t="n"/>
      <c r="IT38" s="5" t="n"/>
      <c r="IU38" s="5" t="n"/>
      <c r="IV38" s="5" t="n"/>
      <c r="IW38" s="5" t="n"/>
    </row>
    <row r="39" ht="100" customFormat="1" customHeight="1" s="6" thickBot="1">
      <c r="A39" s="5" t="n"/>
      <c r="B39" s="25" t="inlineStr">
        <is>
          <t>Wch 
Nr. 14</t>
        </is>
      </c>
      <c r="C39" s="19" t="n"/>
      <c r="D39" s="16" t="n"/>
      <c r="E39" s="20" t="n"/>
      <c r="F39" s="16" t="n"/>
      <c r="G39" s="58" t="n"/>
      <c r="H39" s="55" t="n"/>
      <c r="I39" s="22" t="n"/>
      <c r="J39" s="5" t="n"/>
      <c r="K39" s="5" t="n"/>
      <c r="L39" s="5" t="n"/>
      <c r="M39" s="5" t="n"/>
      <c r="N39" s="5"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c r="BW39" s="5" t="n"/>
      <c r="BX39" s="5" t="n"/>
      <c r="BY39" s="5" t="n"/>
      <c r="BZ39" s="5" t="n"/>
      <c r="CA39" s="5" t="n"/>
      <c r="CB39" s="5" t="n"/>
      <c r="CC39" s="5" t="n"/>
      <c r="CD39" s="5" t="n"/>
      <c r="CE39" s="5" t="n"/>
      <c r="CF39" s="5" t="n"/>
      <c r="CG39" s="5" t="n"/>
      <c r="CH39" s="5" t="n"/>
      <c r="CI39" s="5" t="n"/>
      <c r="CJ39" s="5" t="n"/>
      <c r="CK39" s="5" t="n"/>
      <c r="CL39" s="5" t="n"/>
      <c r="CM39" s="5" t="n"/>
      <c r="CN39" s="5" t="n"/>
      <c r="CO39" s="5" t="n"/>
      <c r="CP39" s="5" t="n"/>
      <c r="CQ39" s="5" t="n"/>
      <c r="CR39" s="5" t="n"/>
      <c r="CS39" s="5" t="n"/>
      <c r="CT39" s="5" t="n"/>
      <c r="CU39" s="5" t="n"/>
      <c r="CV39" s="5" t="n"/>
      <c r="CW39" s="5" t="n"/>
      <c r="CX39" s="5" t="n"/>
      <c r="CY39" s="5" t="n"/>
      <c r="CZ39" s="5" t="n"/>
      <c r="DA39" s="5" t="n"/>
      <c r="DB39" s="5" t="n"/>
      <c r="DC39" s="5" t="n"/>
      <c r="DD39" s="5" t="n"/>
      <c r="DE39" s="5" t="n"/>
      <c r="DF39" s="5" t="n"/>
      <c r="DG39" s="5" t="n"/>
      <c r="DH39" s="5" t="n"/>
      <c r="DI39" s="5" t="n"/>
      <c r="DJ39" s="5" t="n"/>
      <c r="DK39" s="5" t="n"/>
      <c r="DL39" s="5" t="n"/>
      <c r="DM39" s="5" t="n"/>
      <c r="DN39" s="5" t="n"/>
      <c r="DO39" s="5" t="n"/>
      <c r="DP39" s="5" t="n"/>
      <c r="DQ39" s="5" t="n"/>
      <c r="DR39" s="5" t="n"/>
      <c r="DS39" s="5" t="n"/>
      <c r="DT39" s="5" t="n"/>
      <c r="DU39" s="5" t="n"/>
      <c r="DV39" s="5" t="n"/>
      <c r="DW39" s="5" t="n"/>
      <c r="DX39" s="5" t="n"/>
      <c r="DY39" s="5" t="n"/>
      <c r="DZ39" s="5" t="n"/>
      <c r="EA39" s="5" t="n"/>
      <c r="EB39" s="5" t="n"/>
      <c r="EC39" s="5" t="n"/>
      <c r="ED39" s="5" t="n"/>
      <c r="EE39" s="5" t="n"/>
      <c r="EF39" s="5" t="n"/>
      <c r="EG39" s="5" t="n"/>
      <c r="EH39" s="5" t="n"/>
      <c r="EI39" s="5" t="n"/>
      <c r="EJ39" s="5" t="n"/>
      <c r="EK39" s="5" t="n"/>
      <c r="EL39" s="5" t="n"/>
      <c r="EM39" s="5" t="n"/>
      <c r="EN39" s="5" t="n"/>
      <c r="EO39" s="5" t="n"/>
      <c r="EP39" s="5" t="n"/>
      <c r="EQ39" s="5" t="n"/>
      <c r="ER39" s="5" t="n"/>
      <c r="ES39" s="5" t="n"/>
      <c r="ET39" s="5" t="n"/>
      <c r="EU39" s="5" t="n"/>
      <c r="EV39" s="5" t="n"/>
      <c r="EW39" s="5" t="n"/>
      <c r="EX39" s="5" t="n"/>
      <c r="EY39" s="5" t="n"/>
      <c r="EZ39" s="5" t="n"/>
      <c r="FA39" s="5" t="n"/>
      <c r="FB39" s="5" t="n"/>
      <c r="FC39" s="5" t="n"/>
      <c r="FD39" s="5" t="n"/>
      <c r="FE39" s="5" t="n"/>
      <c r="FF39" s="5" t="n"/>
      <c r="FG39" s="5" t="n"/>
      <c r="FH39" s="5" t="n"/>
      <c r="FI39" s="5" t="n"/>
      <c r="FJ39" s="5" t="n"/>
      <c r="FK39" s="5" t="n"/>
      <c r="FL39" s="5" t="n"/>
      <c r="FM39" s="5" t="n"/>
      <c r="FN39" s="5" t="n"/>
      <c r="FO39" s="5" t="n"/>
      <c r="FP39" s="5" t="n"/>
      <c r="FQ39" s="5" t="n"/>
      <c r="FR39" s="5" t="n"/>
      <c r="FS39" s="5" t="n"/>
      <c r="FT39" s="5" t="n"/>
      <c r="FU39" s="5" t="n"/>
      <c r="FV39" s="5" t="n"/>
      <c r="FW39" s="5" t="n"/>
      <c r="FX39" s="5" t="n"/>
      <c r="FY39" s="5" t="n"/>
      <c r="FZ39" s="5" t="n"/>
      <c r="GA39" s="5" t="n"/>
      <c r="GB39" s="5" t="n"/>
      <c r="GC39" s="5" t="n"/>
      <c r="GD39" s="5" t="n"/>
      <c r="GE39" s="5" t="n"/>
      <c r="GF39" s="5" t="n"/>
      <c r="GG39" s="5" t="n"/>
      <c r="GH39" s="5" t="n"/>
      <c r="GI39" s="5" t="n"/>
      <c r="GJ39" s="5" t="n"/>
      <c r="GK39" s="5" t="n"/>
      <c r="GL39" s="5" t="n"/>
      <c r="GM39" s="5" t="n"/>
      <c r="GN39" s="5" t="n"/>
      <c r="GO39" s="5" t="n"/>
      <c r="GP39" s="5" t="n"/>
      <c r="GQ39" s="5" t="n"/>
      <c r="GR39" s="5" t="n"/>
      <c r="GS39" s="5" t="n"/>
      <c r="GT39" s="5" t="n"/>
      <c r="GU39" s="5" t="n"/>
      <c r="GV39" s="5" t="n"/>
      <c r="GW39" s="5" t="n"/>
      <c r="GX39" s="5" t="n"/>
      <c r="GY39" s="5" t="n"/>
      <c r="GZ39" s="5" t="n"/>
      <c r="HA39" s="5" t="n"/>
      <c r="HB39" s="5" t="n"/>
      <c r="HC39" s="5" t="n"/>
      <c r="HD39" s="5" t="n"/>
      <c r="HE39" s="5" t="n"/>
      <c r="HF39" s="5" t="n"/>
      <c r="HG39" s="5" t="n"/>
      <c r="HH39" s="5" t="n"/>
      <c r="HI39" s="5" t="n"/>
      <c r="HJ39" s="5" t="n"/>
      <c r="HK39" s="5" t="n"/>
      <c r="HL39" s="5" t="n"/>
      <c r="HM39" s="5" t="n"/>
      <c r="HN39" s="5" t="n"/>
      <c r="HO39" s="5" t="n"/>
      <c r="HP39" s="5" t="n"/>
      <c r="HQ39" s="5" t="n"/>
      <c r="HR39" s="5" t="n"/>
      <c r="HS39" s="5" t="n"/>
      <c r="HT39" s="5" t="n"/>
      <c r="HU39" s="5" t="n"/>
      <c r="HV39" s="5" t="n"/>
      <c r="HW39" s="5" t="n"/>
      <c r="HX39" s="5" t="n"/>
      <c r="HY39" s="5" t="n"/>
      <c r="HZ39" s="5" t="n"/>
      <c r="IA39" s="5" t="n"/>
      <c r="IB39" s="5" t="n"/>
      <c r="IC39" s="5" t="n"/>
      <c r="ID39" s="5" t="n"/>
      <c r="IE39" s="5" t="n"/>
      <c r="IF39" s="5" t="n"/>
      <c r="IG39" s="5" t="n"/>
      <c r="IH39" s="5" t="n"/>
      <c r="II39" s="5" t="n"/>
      <c r="IJ39" s="5" t="n"/>
      <c r="IK39" s="5" t="n"/>
      <c r="IL39" s="5" t="n"/>
      <c r="IM39" s="5" t="n"/>
      <c r="IN39" s="5" t="n"/>
      <c r="IO39" s="5" t="n"/>
      <c r="IP39" s="5" t="n"/>
      <c r="IQ39" s="5" t="n"/>
      <c r="IR39" s="5" t="n"/>
      <c r="IS39" s="5" t="n"/>
      <c r="IT39" s="5" t="n"/>
      <c r="IU39" s="5" t="n"/>
      <c r="IV39" s="5" t="n"/>
      <c r="IW39" s="5" t="n"/>
    </row>
    <row r="40" ht="25" customFormat="1" customHeight="1" s="6">
      <c r="A40" s="5" t="n"/>
      <c r="B40" s="73">
        <f>TEXT(C7+98,"MMM")</f>
        <v/>
      </c>
      <c r="C40" s="35">
        <f>TEXT(C7+98,"d")</f>
        <v/>
      </c>
      <c r="D40" s="31">
        <f>TEXT(C7+99,"d")</f>
        <v/>
      </c>
      <c r="E40" s="30">
        <f>TEXT(C7+100,"d")</f>
        <v/>
      </c>
      <c r="F40" s="31">
        <f>TEXT(C7+101,"d")</f>
        <v/>
      </c>
      <c r="G40" s="57">
        <f>TEXT(C7+102,"d")</f>
        <v/>
      </c>
      <c r="H40" s="54">
        <f>TEXT(C7+103,"d")</f>
        <v/>
      </c>
      <c r="I40" s="32">
        <f>TEXT(C7+104,"d")</f>
        <v/>
      </c>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c r="IO40" s="5" t="n"/>
      <c r="IP40" s="5" t="n"/>
      <c r="IQ40" s="5" t="n"/>
      <c r="IR40" s="5" t="n"/>
      <c r="IS40" s="5" t="n"/>
      <c r="IT40" s="5" t="n"/>
      <c r="IU40" s="5" t="n"/>
      <c r="IV40" s="5" t="n"/>
      <c r="IW40" s="5" t="n"/>
    </row>
    <row r="41" ht="100" customFormat="1" customHeight="1" s="6" thickBot="1">
      <c r="A41" s="5" t="n"/>
      <c r="B41" s="25" t="inlineStr">
        <is>
          <t>Wch 
Nr. 15</t>
        </is>
      </c>
      <c r="C41" s="19" t="n"/>
      <c r="D41" s="16" t="n"/>
      <c r="E41" s="20" t="n"/>
      <c r="F41" s="16" t="n"/>
      <c r="G41" s="58" t="n"/>
      <c r="H41" s="55" t="n"/>
      <c r="I41" s="22"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c r="IO41" s="5" t="n"/>
      <c r="IP41" s="5" t="n"/>
      <c r="IQ41" s="5" t="n"/>
      <c r="IR41" s="5" t="n"/>
      <c r="IS41" s="5" t="n"/>
      <c r="IT41" s="5" t="n"/>
      <c r="IU41" s="5" t="n"/>
      <c r="IV41" s="5" t="n"/>
      <c r="IW41" s="5" t="n"/>
    </row>
    <row r="42" ht="25" customFormat="1" customHeight="1" s="6">
      <c r="A42" s="5" t="n"/>
      <c r="B42" s="73">
        <f>TEXT(C7+105,"MMM")</f>
        <v/>
      </c>
      <c r="C42" s="35">
        <f>TEXT(C7+105,"d")</f>
        <v/>
      </c>
      <c r="D42" s="31">
        <f>TEXT(C7+106,"d")</f>
        <v/>
      </c>
      <c r="E42" s="30">
        <f>TEXT(C7+107,"d")</f>
        <v/>
      </c>
      <c r="F42" s="31">
        <f>TEXT(C7+108,"d")</f>
        <v/>
      </c>
      <c r="G42" s="57">
        <f>TEXT(C7+109,"d")</f>
        <v/>
      </c>
      <c r="H42" s="54">
        <f>TEXT(C7+110,"d")</f>
        <v/>
      </c>
      <c r="I42" s="32">
        <f>TEXT(C7+111,"d")</f>
        <v/>
      </c>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c r="IO42" s="5" t="n"/>
      <c r="IP42" s="5" t="n"/>
      <c r="IQ42" s="5" t="n"/>
      <c r="IR42" s="5" t="n"/>
      <c r="IS42" s="5" t="n"/>
      <c r="IT42" s="5" t="n"/>
      <c r="IU42" s="5" t="n"/>
      <c r="IV42" s="5" t="n"/>
      <c r="IW42" s="5" t="n"/>
    </row>
    <row r="43" ht="100" customFormat="1" customHeight="1" s="6" thickBot="1">
      <c r="A43" s="5" t="n"/>
      <c r="B43" s="25" t="inlineStr">
        <is>
          <t>Wch 
Nr. 16</t>
        </is>
      </c>
      <c r="C43" s="19" t="n"/>
      <c r="D43" s="16" t="n"/>
      <c r="E43" s="20" t="n"/>
      <c r="F43" s="16" t="n"/>
      <c r="G43" s="58" t="n"/>
      <c r="H43" s="55" t="n"/>
      <c r="I43" s="22"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c r="IO43" s="5" t="n"/>
      <c r="IP43" s="5" t="n"/>
      <c r="IQ43" s="5" t="n"/>
      <c r="IR43" s="5" t="n"/>
      <c r="IS43" s="5" t="n"/>
      <c r="IT43" s="5" t="n"/>
      <c r="IU43" s="5" t="n"/>
      <c r="IV43" s="5" t="n"/>
      <c r="IW43" s="5" t="n"/>
    </row>
    <row r="44" ht="25" customFormat="1" customHeight="1" s="6">
      <c r="A44" s="5" t="n"/>
      <c r="B44" s="73">
        <f>TEXT(C7+112,"MMM")</f>
        <v/>
      </c>
      <c r="C44" s="35">
        <f>TEXT(C7+112,"d")</f>
        <v/>
      </c>
      <c r="D44" s="31">
        <f>TEXT(C7+113,"d")</f>
        <v/>
      </c>
      <c r="E44" s="30">
        <f>TEXT(C7+114,"d")</f>
        <v/>
      </c>
      <c r="F44" s="31">
        <f>TEXT(C7+115,"d")</f>
        <v/>
      </c>
      <c r="G44" s="57">
        <f>TEXT(C7+116,"d")</f>
        <v/>
      </c>
      <c r="H44" s="54">
        <f>TEXT(C7+117,"d")</f>
        <v/>
      </c>
      <c r="I44" s="32">
        <f>TEXT(C7+118,"d")</f>
        <v/>
      </c>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c r="IO44" s="5" t="n"/>
      <c r="IP44" s="5" t="n"/>
      <c r="IQ44" s="5" t="n"/>
      <c r="IR44" s="5" t="n"/>
      <c r="IS44" s="5" t="n"/>
      <c r="IT44" s="5" t="n"/>
      <c r="IU44" s="5" t="n"/>
      <c r="IV44" s="5" t="n"/>
      <c r="IW44" s="5" t="n"/>
    </row>
    <row r="45" ht="100" customFormat="1" customHeight="1" s="6" thickBot="1">
      <c r="A45" s="5" t="n"/>
      <c r="B45" s="25" t="inlineStr">
        <is>
          <t>Wch 
Nr. 17</t>
        </is>
      </c>
      <c r="C45" s="19" t="n"/>
      <c r="D45" s="16" t="n"/>
      <c r="E45" s="20" t="n"/>
      <c r="F45" s="16" t="n"/>
      <c r="G45" s="58" t="n"/>
      <c r="H45" s="55" t="n"/>
      <c r="I45" s="22"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c r="IO45" s="5" t="n"/>
      <c r="IP45" s="5" t="n"/>
      <c r="IQ45" s="5" t="n"/>
      <c r="IR45" s="5" t="n"/>
      <c r="IS45" s="5" t="n"/>
      <c r="IT45" s="5" t="n"/>
      <c r="IU45" s="5" t="n"/>
      <c r="IV45" s="5" t="n"/>
      <c r="IW45" s="5" t="n"/>
    </row>
    <row r="46" ht="25" customFormat="1" customHeight="1" s="6">
      <c r="A46" s="5" t="n"/>
      <c r="B46" s="73">
        <f>TEXT(C7+119,"MMM")</f>
        <v/>
      </c>
      <c r="C46" s="35">
        <f>TEXT(C7+119,"d")</f>
        <v/>
      </c>
      <c r="D46" s="31">
        <f>TEXT(C7+120,"d")</f>
        <v/>
      </c>
      <c r="E46" s="30">
        <f>TEXT(C7+121,"d")</f>
        <v/>
      </c>
      <c r="F46" s="31">
        <f>TEXT(C7+122,"d")</f>
        <v/>
      </c>
      <c r="G46" s="57">
        <f>TEXT(C7+123,"d")</f>
        <v/>
      </c>
      <c r="H46" s="54">
        <f>TEXT(C7+124,"d")</f>
        <v/>
      </c>
      <c r="I46" s="32">
        <f>TEXT(C7+125,"d")</f>
        <v/>
      </c>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c r="IO46" s="5" t="n"/>
      <c r="IP46" s="5" t="n"/>
      <c r="IQ46" s="5" t="n"/>
      <c r="IR46" s="5" t="n"/>
      <c r="IS46" s="5" t="n"/>
      <c r="IT46" s="5" t="n"/>
      <c r="IU46" s="5" t="n"/>
      <c r="IV46" s="5" t="n"/>
      <c r="IW46" s="5" t="n"/>
    </row>
    <row r="47" ht="100" customFormat="1" customHeight="1" s="6" thickBot="1">
      <c r="A47" s="5" t="n"/>
      <c r="B47" s="25" t="inlineStr">
        <is>
          <t>Wch 
Nr. 18</t>
        </is>
      </c>
      <c r="C47" s="19" t="n"/>
      <c r="D47" s="16" t="n"/>
      <c r="E47" s="20" t="n"/>
      <c r="F47" s="16" t="n"/>
      <c r="G47" s="58" t="n"/>
      <c r="H47" s="55" t="n"/>
      <c r="I47" s="22"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c r="IO47" s="5" t="n"/>
      <c r="IP47" s="5" t="n"/>
      <c r="IQ47" s="5" t="n"/>
      <c r="IR47" s="5" t="n"/>
      <c r="IS47" s="5" t="n"/>
      <c r="IT47" s="5" t="n"/>
      <c r="IU47" s="5" t="n"/>
      <c r="IV47" s="5" t="n"/>
      <c r="IW47" s="5" t="n"/>
    </row>
    <row r="48" ht="25" customFormat="1" customHeight="1" s="6">
      <c r="A48" s="5" t="n"/>
      <c r="B48" s="73">
        <f>TEXT(C7+126,"MMM")</f>
        <v/>
      </c>
      <c r="C48" s="35">
        <f>TEXT(C7+126,"d")</f>
        <v/>
      </c>
      <c r="D48" s="31">
        <f>TEXT(C7+127,"d")</f>
        <v/>
      </c>
      <c r="E48" s="30">
        <f>TEXT(C7+128,"d")</f>
        <v/>
      </c>
      <c r="F48" s="31">
        <f>TEXT(C7+129,"d")</f>
        <v/>
      </c>
      <c r="G48" s="57">
        <f>TEXT(C7+130,"d")</f>
        <v/>
      </c>
      <c r="H48" s="54">
        <f>TEXT(C7+131,"d")</f>
        <v/>
      </c>
      <c r="I48" s="32">
        <f>TEXT(C7+132,"d")</f>
        <v/>
      </c>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c r="IO48" s="5" t="n"/>
      <c r="IP48" s="5" t="n"/>
      <c r="IQ48" s="5" t="n"/>
      <c r="IR48" s="5" t="n"/>
      <c r="IS48" s="5" t="n"/>
      <c r="IT48" s="5" t="n"/>
      <c r="IU48" s="5" t="n"/>
      <c r="IV48" s="5" t="n"/>
      <c r="IW48" s="5" t="n"/>
    </row>
    <row r="49" ht="100" customFormat="1" customHeight="1" s="6" thickBot="1">
      <c r="A49" s="5" t="n"/>
      <c r="B49" s="25" t="inlineStr">
        <is>
          <t>Wch 
Nr. 19</t>
        </is>
      </c>
      <c r="C49" s="19" t="n"/>
      <c r="D49" s="16" t="n"/>
      <c r="E49" s="20" t="n"/>
      <c r="F49" s="16" t="n"/>
      <c r="G49" s="58" t="n"/>
      <c r="H49" s="55" t="n"/>
      <c r="I49" s="22"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c r="IO49" s="5" t="n"/>
      <c r="IP49" s="5" t="n"/>
      <c r="IQ49" s="5" t="n"/>
      <c r="IR49" s="5" t="n"/>
      <c r="IS49" s="5" t="n"/>
      <c r="IT49" s="5" t="n"/>
      <c r="IU49" s="5" t="n"/>
      <c r="IV49" s="5" t="n"/>
      <c r="IW49" s="5" t="n"/>
    </row>
    <row r="50" ht="25" customFormat="1" customHeight="1" s="6">
      <c r="A50" s="5" t="n"/>
      <c r="B50" s="73">
        <f>TEXT(C7+133,"MMM")</f>
        <v/>
      </c>
      <c r="C50" s="35">
        <f>TEXT(C7+133,"d")</f>
        <v/>
      </c>
      <c r="D50" s="31">
        <f>TEXT(C7+134,"d")</f>
        <v/>
      </c>
      <c r="E50" s="30">
        <f>TEXT(C7+135,"d")</f>
        <v/>
      </c>
      <c r="F50" s="31">
        <f>TEXT(C7+136,"d")</f>
        <v/>
      </c>
      <c r="G50" s="57">
        <f>TEXT(C7+137,"d")</f>
        <v/>
      </c>
      <c r="H50" s="54">
        <f>TEXT(C7+138,"d")</f>
        <v/>
      </c>
      <c r="I50" s="32">
        <f>TEXT(C7+139,"d")</f>
        <v/>
      </c>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c r="IO50" s="5" t="n"/>
      <c r="IP50" s="5" t="n"/>
      <c r="IQ50" s="5" t="n"/>
      <c r="IR50" s="5" t="n"/>
      <c r="IS50" s="5" t="n"/>
      <c r="IT50" s="5" t="n"/>
      <c r="IU50" s="5" t="n"/>
      <c r="IV50" s="5" t="n"/>
      <c r="IW50" s="5" t="n"/>
    </row>
    <row r="51" ht="100" customFormat="1" customHeight="1" s="6" thickBot="1">
      <c r="A51" s="5" t="n"/>
      <c r="B51" s="25" t="inlineStr">
        <is>
          <t>Wch 
20 Einwohner</t>
        </is>
      </c>
      <c r="C51" s="19" t="n"/>
      <c r="D51" s="16" t="n"/>
      <c r="E51" s="20" t="n"/>
      <c r="F51" s="16" t="n"/>
      <c r="G51" s="58" t="n"/>
      <c r="H51" s="55" t="n"/>
      <c r="I51" s="22"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c r="IO51" s="5" t="n"/>
      <c r="IP51" s="5" t="n"/>
      <c r="IQ51" s="5" t="n"/>
      <c r="IR51" s="5" t="n"/>
      <c r="IS51" s="5" t="n"/>
      <c r="IT51" s="5" t="n"/>
      <c r="IU51" s="5" t="n"/>
      <c r="IV51" s="5" t="n"/>
      <c r="IW51" s="5"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c r="IS52" s="1" t="n"/>
      <c r="IT52" s="1" t="n"/>
      <c r="IU52" s="1" t="n"/>
      <c r="IV52" s="1" t="n"/>
      <c r="IW52" s="1" t="n"/>
    </row>
    <row r="53" ht="50" customHeight="1" s="9">
      <c r="B53" s="74" t="inlineStr">
        <is>
          <t>KLICKEN SIE HIER, UM IN SMARTSHEET ZU ERSTELLEN</t>
        </is>
      </c>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c r="IS54" s="1" t="n"/>
      <c r="IT54" s="1" t="n"/>
      <c r="IU54" s="1" t="n"/>
      <c r="IV54" s="1" t="n"/>
      <c r="IW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c r="IS55" s="1" t="n"/>
      <c r="IT55" s="1" t="n"/>
      <c r="IU55" s="1" t="n"/>
      <c r="IV55" s="1" t="n"/>
      <c r="IW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c r="IS56" s="1" t="n"/>
      <c r="IT56" s="1" t="n"/>
      <c r="IU56" s="1" t="n"/>
      <c r="IV56" s="1" t="n"/>
      <c r="IW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c r="IS57" s="1" t="n"/>
      <c r="IT57" s="1" t="n"/>
      <c r="IU57" s="1" t="n"/>
      <c r="IV57" s="1" t="n"/>
      <c r="IW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c r="IS58" s="1" t="n"/>
      <c r="IT58" s="1" t="n"/>
      <c r="IU58" s="1" t="n"/>
      <c r="IV58" s="1" t="n"/>
      <c r="IW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c r="IS59" s="1" t="n"/>
      <c r="IT59" s="1" t="n"/>
      <c r="IU59" s="1" t="n"/>
      <c r="IV59" s="1" t="n"/>
      <c r="IW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c r="IS60" s="1" t="n"/>
      <c r="IT60" s="1" t="n"/>
      <c r="IU60" s="1" t="n"/>
      <c r="IV60" s="1" t="n"/>
      <c r="IW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c r="IS61" s="1" t="n"/>
      <c r="IT61" s="1" t="n"/>
      <c r="IU61" s="1" t="n"/>
      <c r="IV61" s="1" t="n"/>
      <c r="IW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c r="IS62" s="1" t="n"/>
      <c r="IT62" s="1" t="n"/>
      <c r="IU62" s="1" t="n"/>
      <c r="IV62" s="1" t="n"/>
      <c r="IW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c r="IS63" s="1" t="n"/>
      <c r="IT63" s="1" t="n"/>
      <c r="IU63" s="1" t="n"/>
      <c r="IV63" s="1" t="n"/>
      <c r="IW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c r="IS64" s="1" t="n"/>
      <c r="IT64" s="1" t="n"/>
      <c r="IU64" s="1" t="n"/>
      <c r="IV64" s="1" t="n"/>
      <c r="IW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c r="IS65" s="1" t="n"/>
      <c r="IT65" s="1" t="n"/>
      <c r="IU65" s="1" t="n"/>
      <c r="IV65" s="1" t="n"/>
      <c r="IW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c r="IS66" s="1" t="n"/>
      <c r="IT66" s="1" t="n"/>
      <c r="IU66" s="1" t="n"/>
      <c r="IV66" s="1" t="n"/>
      <c r="IW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c r="IS67" s="1" t="n"/>
      <c r="IT67" s="1" t="n"/>
      <c r="IU67" s="1" t="n"/>
      <c r="IV67" s="1" t="n"/>
      <c r="IW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c r="IS68" s="1" t="n"/>
      <c r="IT68" s="1" t="n"/>
      <c r="IU68" s="1" t="n"/>
      <c r="IV68" s="1" t="n"/>
      <c r="IW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c r="IS69" s="1" t="n"/>
      <c r="IT69" s="1" t="n"/>
      <c r="IU69" s="1" t="n"/>
      <c r="IV69" s="1" t="n"/>
      <c r="IW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c r="IS70" s="1" t="n"/>
      <c r="IT70" s="1" t="n"/>
      <c r="IU70" s="1" t="n"/>
      <c r="IV70" s="1" t="n"/>
      <c r="IW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c r="IS71" s="1" t="n"/>
      <c r="IT71" s="1" t="n"/>
      <c r="IU71" s="1" t="n"/>
      <c r="IV71" s="1" t="n"/>
      <c r="IW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c r="IS72" s="1" t="n"/>
      <c r="IT72" s="1" t="n"/>
      <c r="IU72" s="1" t="n"/>
      <c r="IV72" s="1" t="n"/>
      <c r="IW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c r="IS73" s="1" t="n"/>
      <c r="IT73" s="1" t="n"/>
      <c r="IU73" s="1" t="n"/>
      <c r="IV73" s="1" t="n"/>
      <c r="IW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c r="IS74" s="1" t="n"/>
      <c r="IT74" s="1" t="n"/>
      <c r="IU74" s="1" t="n"/>
      <c r="IV74" s="1" t="n"/>
      <c r="IW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c r="IS75" s="1" t="n"/>
      <c r="IT75" s="1" t="n"/>
      <c r="IU75" s="1" t="n"/>
      <c r="IV75" s="1" t="n"/>
      <c r="IW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c r="IS76" s="1" t="n"/>
      <c r="IT76" s="1" t="n"/>
      <c r="IU76" s="1" t="n"/>
      <c r="IV76" s="1" t="n"/>
      <c r="IW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c r="IS77" s="1" t="n"/>
      <c r="IT77" s="1" t="n"/>
      <c r="IU77" s="1" t="n"/>
      <c r="IV77" s="1" t="n"/>
      <c r="IW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c r="IS78" s="1" t="n"/>
      <c r="IT78" s="1" t="n"/>
      <c r="IU78" s="1" t="n"/>
      <c r="IV78" s="1" t="n"/>
      <c r="IW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c r="IS79" s="1" t="n"/>
      <c r="IT79" s="1" t="n"/>
      <c r="IU79" s="1" t="n"/>
      <c r="IV79" s="1" t="n"/>
      <c r="IW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c r="IS80" s="1" t="n"/>
      <c r="IT80" s="1" t="n"/>
      <c r="IU80" s="1" t="n"/>
      <c r="IV80" s="1" t="n"/>
      <c r="IW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c r="IS81" s="1" t="n"/>
      <c r="IT81" s="1" t="n"/>
      <c r="IU81" s="1" t="n"/>
      <c r="IV81" s="1" t="n"/>
      <c r="IW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c r="IS82" s="1" t="n"/>
      <c r="IT82" s="1" t="n"/>
      <c r="IU82" s="1" t="n"/>
      <c r="IV82" s="1" t="n"/>
      <c r="IW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c r="IS83" s="1" t="n"/>
      <c r="IT83" s="1" t="n"/>
      <c r="IU83" s="1" t="n"/>
      <c r="IV83" s="1" t="n"/>
      <c r="IW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c r="IS84" s="1" t="n"/>
      <c r="IT84" s="1" t="n"/>
      <c r="IU84" s="1" t="n"/>
      <c r="IV84" s="1" t="n"/>
      <c r="IW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c r="IS85" s="1" t="n"/>
      <c r="IT85" s="1" t="n"/>
      <c r="IU85" s="1" t="n"/>
      <c r="IV85" s="1" t="n"/>
      <c r="IW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c r="IS86" s="1" t="n"/>
      <c r="IT86" s="1" t="n"/>
      <c r="IU86" s="1" t="n"/>
      <c r="IV86" s="1" t="n"/>
      <c r="IW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c r="IS87" s="1" t="n"/>
      <c r="IT87" s="1" t="n"/>
      <c r="IU87" s="1" t="n"/>
      <c r="IV87" s="1" t="n"/>
      <c r="IW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c r="IS88" s="1" t="n"/>
      <c r="IT88" s="1" t="n"/>
      <c r="IU88" s="1" t="n"/>
      <c r="IV88" s="1" t="n"/>
      <c r="IW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c r="IS89" s="1" t="n"/>
      <c r="IT89" s="1" t="n"/>
      <c r="IU89" s="1" t="n"/>
      <c r="IV89" s="1" t="n"/>
      <c r="IW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c r="IS90" s="1" t="n"/>
      <c r="IT90" s="1" t="n"/>
      <c r="IU90" s="1" t="n"/>
      <c r="IV90" s="1" t="n"/>
      <c r="IW90" s="1" t="n"/>
    </row>
    <row r="9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c r="IS91" s="1" t="n"/>
      <c r="IT91" s="1" t="n"/>
      <c r="IU91" s="1" t="n"/>
      <c r="IV91" s="1" t="n"/>
      <c r="IW91" s="1" t="n"/>
    </row>
    <row r="92">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c r="IS92" s="1" t="n"/>
      <c r="IT92" s="1" t="n"/>
      <c r="IU92" s="1" t="n"/>
      <c r="IV92" s="1" t="n"/>
      <c r="IW92" s="1" t="n"/>
    </row>
    <row r="93">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c r="IS93" s="1" t="n"/>
      <c r="IT93" s="1" t="n"/>
      <c r="IU93" s="1" t="n"/>
      <c r="IV93" s="1" t="n"/>
      <c r="IW93" s="1" t="n"/>
    </row>
    <row r="94">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c r="IS94" s="1" t="n"/>
      <c r="IT94" s="1" t="n"/>
      <c r="IU94" s="1" t="n"/>
      <c r="IV94" s="1" t="n"/>
      <c r="IW94" s="1" t="n"/>
    </row>
    <row r="95">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c r="IS95" s="1" t="n"/>
      <c r="IT95" s="1" t="n"/>
      <c r="IU95" s="1" t="n"/>
      <c r="IV95" s="1" t="n"/>
      <c r="IW95" s="1" t="n"/>
    </row>
    <row r="96">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c r="IS96" s="1" t="n"/>
      <c r="IT96" s="1" t="n"/>
      <c r="IU96" s="1" t="n"/>
      <c r="IV96" s="1" t="n"/>
      <c r="IW96" s="1" t="n"/>
    </row>
    <row r="97">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c r="IS97" s="1" t="n"/>
      <c r="IT97" s="1" t="n"/>
      <c r="IU97" s="1" t="n"/>
      <c r="IV97" s="1" t="n"/>
      <c r="IW97" s="1" t="n"/>
    </row>
    <row r="98">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c r="IS98" s="1" t="n"/>
      <c r="IT98" s="1" t="n"/>
      <c r="IU98" s="1" t="n"/>
      <c r="IV98" s="1" t="n"/>
      <c r="IW98" s="1" t="n"/>
    </row>
    <row r="99">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c r="IS99" s="1" t="n"/>
      <c r="IT99" s="1" t="n"/>
      <c r="IU99" s="1" t="n"/>
      <c r="IV99" s="1" t="n"/>
      <c r="IW99" s="1" t="n"/>
    </row>
    <row r="100">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c r="IS100" s="1" t="n"/>
      <c r="IT100" s="1" t="n"/>
      <c r="IU100" s="1" t="n"/>
      <c r="IV100" s="1" t="n"/>
      <c r="IW100" s="1" t="n"/>
    </row>
    <row r="10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c r="IS101" s="1" t="n"/>
      <c r="IT101" s="1" t="n"/>
      <c r="IU101" s="1" t="n"/>
      <c r="IV101" s="1" t="n"/>
      <c r="IW101" s="1" t="n"/>
    </row>
    <row r="102">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c r="IS102" s="1" t="n"/>
      <c r="IT102" s="1" t="n"/>
      <c r="IU102" s="1" t="n"/>
      <c r="IV102" s="1" t="n"/>
      <c r="IW102" s="1" t="n"/>
    </row>
    <row r="103">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c r="IS103" s="1" t="n"/>
      <c r="IT103" s="1" t="n"/>
      <c r="IU103" s="1" t="n"/>
      <c r="IV103" s="1" t="n"/>
      <c r="IW103" s="1" t="n"/>
    </row>
    <row r="104">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c r="IS104" s="1" t="n"/>
      <c r="IT104" s="1" t="n"/>
      <c r="IU104" s="1" t="n"/>
      <c r="IV104" s="1" t="n"/>
      <c r="IW104" s="1" t="n"/>
    </row>
    <row r="105">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c r="IS105" s="1" t="n"/>
      <c r="IT105" s="1" t="n"/>
      <c r="IU105" s="1" t="n"/>
      <c r="IV105" s="1" t="n"/>
      <c r="IW105" s="1" t="n"/>
    </row>
    <row r="106">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c r="IS106" s="1" t="n"/>
      <c r="IT106" s="1" t="n"/>
      <c r="IU106" s="1" t="n"/>
      <c r="IV106" s="1" t="n"/>
      <c r="IW106" s="1" t="n"/>
    </row>
    <row r="107">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c r="IS107" s="1" t="n"/>
      <c r="IT107" s="1" t="n"/>
      <c r="IU107" s="1" t="n"/>
      <c r="IV107" s="1" t="n"/>
      <c r="IW107" s="1" t="n"/>
    </row>
    <row r="108">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c r="IS108" s="1" t="n"/>
      <c r="IT108" s="1" t="n"/>
      <c r="IU108" s="1" t="n"/>
      <c r="IV108" s="1" t="n"/>
      <c r="IW108" s="1" t="n"/>
    </row>
    <row r="109">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c r="IS109" s="1" t="n"/>
      <c r="IT109" s="1" t="n"/>
      <c r="IU109" s="1" t="n"/>
      <c r="IV109" s="1" t="n"/>
      <c r="IW109" s="1" t="n"/>
    </row>
    <row r="110">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c r="IS110" s="1" t="n"/>
      <c r="IT110" s="1" t="n"/>
      <c r="IU110" s="1" t="n"/>
      <c r="IV110" s="1" t="n"/>
      <c r="IW110" s="1" t="n"/>
    </row>
    <row r="11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c r="IS111" s="1" t="n"/>
      <c r="IT111" s="1" t="n"/>
      <c r="IU111" s="1" t="n"/>
      <c r="IV111" s="1" t="n"/>
      <c r="IW111" s="1" t="n"/>
    </row>
    <row r="112">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c r="IS112" s="1" t="n"/>
      <c r="IT112" s="1" t="n"/>
      <c r="IU112" s="1" t="n"/>
      <c r="IV112" s="1" t="n"/>
      <c r="IW112" s="1" t="n"/>
    </row>
    <row r="113">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c r="IS113" s="1" t="n"/>
      <c r="IT113" s="1" t="n"/>
      <c r="IU113" s="1" t="n"/>
      <c r="IV113" s="1" t="n"/>
      <c r="IW113" s="1" t="n"/>
    </row>
    <row r="114">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c r="IS114" s="1" t="n"/>
      <c r="IT114" s="1" t="n"/>
      <c r="IU114" s="1" t="n"/>
      <c r="IV114" s="1" t="n"/>
      <c r="IW114" s="1" t="n"/>
    </row>
    <row r="115">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c r="IS115" s="1" t="n"/>
      <c r="IT115" s="1" t="n"/>
      <c r="IU115" s="1" t="n"/>
      <c r="IV115" s="1" t="n"/>
      <c r="IW115" s="1" t="n"/>
    </row>
    <row r="116">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c r="IS116" s="1" t="n"/>
      <c r="IT116" s="1" t="n"/>
      <c r="IU116" s="1" t="n"/>
      <c r="IV116" s="1" t="n"/>
      <c r="IW116" s="1" t="n"/>
    </row>
    <row r="117">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c r="IS117" s="1" t="n"/>
      <c r="IT117" s="1" t="n"/>
      <c r="IU117" s="1" t="n"/>
      <c r="IV117" s="1" t="n"/>
      <c r="IW117" s="1" t="n"/>
    </row>
    <row r="118">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c r="IS118" s="1" t="n"/>
      <c r="IT118" s="1" t="n"/>
      <c r="IU118" s="1" t="n"/>
      <c r="IV118" s="1" t="n"/>
      <c r="IW118" s="1" t="n"/>
    </row>
    <row r="119">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c r="IS119" s="1" t="n"/>
      <c r="IT119" s="1" t="n"/>
      <c r="IU119" s="1" t="n"/>
      <c r="IV119" s="1" t="n"/>
      <c r="IW119" s="1" t="n"/>
    </row>
    <row r="120">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c r="IS120" s="1" t="n"/>
      <c r="IT120" s="1" t="n"/>
      <c r="IU120" s="1" t="n"/>
      <c r="IV120" s="1" t="n"/>
      <c r="IW120" s="1" t="n"/>
    </row>
    <row r="12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c r="IS121" s="1" t="n"/>
      <c r="IT121" s="1" t="n"/>
      <c r="IU121" s="1" t="n"/>
      <c r="IV121" s="1" t="n"/>
      <c r="IW121" s="1" t="n"/>
    </row>
    <row r="122">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c r="IS122" s="1" t="n"/>
      <c r="IT122" s="1" t="n"/>
      <c r="IU122" s="1" t="n"/>
      <c r="IV122" s="1" t="n"/>
      <c r="IW122" s="1" t="n"/>
    </row>
    <row r="123">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c r="IS123" s="1" t="n"/>
      <c r="IT123" s="1" t="n"/>
      <c r="IU123" s="1" t="n"/>
      <c r="IV123" s="1" t="n"/>
      <c r="IW123" s="1" t="n"/>
    </row>
    <row r="124">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c r="IS124" s="1" t="n"/>
      <c r="IT124" s="1" t="n"/>
      <c r="IU124" s="1" t="n"/>
      <c r="IV124" s="1" t="n"/>
      <c r="IW124" s="1" t="n"/>
    </row>
    <row r="125">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c r="IS125" s="1" t="n"/>
      <c r="IT125" s="1" t="n"/>
      <c r="IU125" s="1" t="n"/>
      <c r="IV125" s="1" t="n"/>
      <c r="IW125" s="1" t="n"/>
    </row>
    <row r="126">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c r="IS126" s="1" t="n"/>
      <c r="IT126" s="1" t="n"/>
      <c r="IU126" s="1" t="n"/>
      <c r="IV126" s="1" t="n"/>
      <c r="IW126" s="1" t="n"/>
    </row>
    <row r="127">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c r="IS127" s="1" t="n"/>
      <c r="IT127" s="1" t="n"/>
      <c r="IU127" s="1" t="n"/>
      <c r="IV127" s="1" t="n"/>
      <c r="IW127" s="1" t="n"/>
    </row>
    <row r="128">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c r="IS128" s="1" t="n"/>
      <c r="IT128" s="1" t="n"/>
      <c r="IU128" s="1" t="n"/>
      <c r="IV128" s="1" t="n"/>
      <c r="IW128" s="1" t="n"/>
    </row>
    <row r="129">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c r="IS129" s="1" t="n"/>
      <c r="IT129" s="1" t="n"/>
      <c r="IU129" s="1" t="n"/>
      <c r="IV129" s="1" t="n"/>
      <c r="IW129" s="1" t="n"/>
    </row>
    <row r="130">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c r="IS130" s="1" t="n"/>
      <c r="IT130" s="1" t="n"/>
      <c r="IU130" s="1" t="n"/>
      <c r="IV130" s="1" t="n"/>
      <c r="IW130" s="1" t="n"/>
    </row>
    <row r="13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c r="IS131" s="1" t="n"/>
      <c r="IT131" s="1" t="n"/>
      <c r="IU131" s="1" t="n"/>
      <c r="IV131" s="1" t="n"/>
      <c r="IW131" s="1" t="n"/>
    </row>
    <row r="132">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c r="IS132" s="1" t="n"/>
      <c r="IT132" s="1" t="n"/>
      <c r="IU132" s="1" t="n"/>
      <c r="IV132" s="1" t="n"/>
      <c r="IW132" s="1" t="n"/>
    </row>
    <row r="133">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c r="IS133" s="1" t="n"/>
      <c r="IT133" s="1" t="n"/>
      <c r="IU133" s="1" t="n"/>
      <c r="IV133" s="1" t="n"/>
      <c r="IW133" s="1" t="n"/>
    </row>
    <row r="134">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c r="IS134" s="1" t="n"/>
      <c r="IT134" s="1" t="n"/>
      <c r="IU134" s="1" t="n"/>
      <c r="IV134" s="1" t="n"/>
      <c r="IW134" s="1" t="n"/>
    </row>
    <row r="135">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c r="IS135" s="1" t="n"/>
      <c r="IT135" s="1" t="n"/>
      <c r="IU135" s="1" t="n"/>
      <c r="IV135" s="1" t="n"/>
      <c r="IW135" s="1" t="n"/>
    </row>
    <row r="136">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c r="IS136" s="1" t="n"/>
      <c r="IT136" s="1" t="n"/>
      <c r="IU136" s="1" t="n"/>
      <c r="IV136" s="1" t="n"/>
      <c r="IW136" s="1" t="n"/>
    </row>
    <row r="137">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c r="IS137" s="1" t="n"/>
      <c r="IT137" s="1" t="n"/>
      <c r="IU137" s="1" t="n"/>
      <c r="IV137" s="1" t="n"/>
      <c r="IW137" s="1" t="n"/>
    </row>
    <row r="138">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c r="IS138" s="1" t="n"/>
      <c r="IT138" s="1" t="n"/>
      <c r="IU138" s="1" t="n"/>
      <c r="IV138" s="1" t="n"/>
      <c r="IW138" s="1" t="n"/>
    </row>
    <row r="139">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c r="IS139" s="1" t="n"/>
      <c r="IT139" s="1" t="n"/>
      <c r="IU139" s="1" t="n"/>
      <c r="IV139" s="1" t="n"/>
      <c r="IW139" s="1" t="n"/>
    </row>
    <row r="140">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c r="IS140" s="1" t="n"/>
      <c r="IT140" s="1" t="n"/>
      <c r="IU140" s="1" t="n"/>
      <c r="IV140" s="1" t="n"/>
      <c r="IW140" s="1" t="n"/>
    </row>
    <row r="14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c r="IS141" s="1" t="n"/>
      <c r="IT141" s="1" t="n"/>
      <c r="IU141" s="1" t="n"/>
      <c r="IV141" s="1" t="n"/>
      <c r="IW141" s="1" t="n"/>
    </row>
    <row r="142">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c r="IS142" s="1" t="n"/>
      <c r="IT142" s="1" t="n"/>
      <c r="IU142" s="1" t="n"/>
      <c r="IV142" s="1" t="n"/>
      <c r="IW142" s="1" t="n"/>
    </row>
    <row r="143">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c r="IS143" s="1" t="n"/>
      <c r="IT143" s="1" t="n"/>
      <c r="IU143" s="1" t="n"/>
      <c r="IV143" s="1" t="n"/>
      <c r="IW143" s="1" t="n"/>
    </row>
    <row r="144">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c r="IS144" s="1" t="n"/>
      <c r="IT144" s="1" t="n"/>
      <c r="IU144" s="1" t="n"/>
      <c r="IV144" s="1" t="n"/>
      <c r="IW144" s="1" t="n"/>
    </row>
    <row r="145">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c r="IS145" s="1" t="n"/>
      <c r="IT145" s="1" t="n"/>
      <c r="IU145" s="1" t="n"/>
      <c r="IV145" s="1" t="n"/>
      <c r="IW145" s="1" t="n"/>
    </row>
    <row r="146">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c r="IS146" s="1" t="n"/>
      <c r="IT146" s="1" t="n"/>
      <c r="IU146" s="1" t="n"/>
      <c r="IV146" s="1" t="n"/>
      <c r="IW146" s="1" t="n"/>
    </row>
    <row r="147">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c r="IS147" s="1" t="n"/>
      <c r="IT147" s="1" t="n"/>
      <c r="IU147" s="1" t="n"/>
      <c r="IV147" s="1" t="n"/>
      <c r="IW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c r="IS148" s="1" t="n"/>
      <c r="IT148" s="1" t="n"/>
      <c r="IU148" s="1" t="n"/>
      <c r="IV148" s="1" t="n"/>
      <c r="IW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c r="IS149" s="1" t="n"/>
      <c r="IT149" s="1" t="n"/>
      <c r="IU149" s="1" t="n"/>
      <c r="IV149" s="1" t="n"/>
      <c r="IW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c r="IS150" s="1" t="n"/>
      <c r="IT150" s="1" t="n"/>
      <c r="IU150" s="1" t="n"/>
      <c r="IV150" s="1" t="n"/>
      <c r="IW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c r="IS151" s="1" t="n"/>
      <c r="IT151" s="1" t="n"/>
      <c r="IU151" s="1" t="n"/>
      <c r="IV151" s="1" t="n"/>
      <c r="IW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c r="IS152" s="1" t="n"/>
      <c r="IT152" s="1" t="n"/>
      <c r="IU152" s="1" t="n"/>
      <c r="IV152" s="1" t="n"/>
      <c r="IW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c r="IS153" s="1" t="n"/>
      <c r="IT153" s="1" t="n"/>
      <c r="IU153" s="1" t="n"/>
      <c r="IV153" s="1" t="n"/>
      <c r="IW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c r="IS154" s="1" t="n"/>
      <c r="IT154" s="1" t="n"/>
      <c r="IU154" s="1" t="n"/>
      <c r="IV154" s="1" t="n"/>
      <c r="IW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c r="IS155" s="1" t="n"/>
      <c r="IT155" s="1" t="n"/>
      <c r="IU155" s="1" t="n"/>
      <c r="IV155" s="1" t="n"/>
      <c r="IW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c r="IS156" s="1" t="n"/>
      <c r="IT156" s="1" t="n"/>
      <c r="IU156" s="1" t="n"/>
      <c r="IV156" s="1" t="n"/>
      <c r="IW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c r="IS157" s="1" t="n"/>
      <c r="IT157" s="1" t="n"/>
      <c r="IU157" s="1" t="n"/>
      <c r="IV157" s="1" t="n"/>
      <c r="IW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c r="IS158" s="1" t="n"/>
      <c r="IT158" s="1" t="n"/>
      <c r="IU158" s="1" t="n"/>
      <c r="IV158" s="1" t="n"/>
      <c r="IW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c r="IS159" s="1" t="n"/>
      <c r="IT159" s="1" t="n"/>
      <c r="IU159" s="1" t="n"/>
      <c r="IV159" s="1" t="n"/>
      <c r="IW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c r="IS160" s="1" t="n"/>
      <c r="IT160" s="1" t="n"/>
      <c r="IU160" s="1" t="n"/>
      <c r="IV160" s="1" t="n"/>
      <c r="IW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c r="IS161" s="1" t="n"/>
      <c r="IT161" s="1" t="n"/>
      <c r="IU161" s="1" t="n"/>
      <c r="IV161" s="1" t="n"/>
      <c r="IW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c r="IS162" s="1" t="n"/>
      <c r="IT162" s="1" t="n"/>
      <c r="IU162" s="1" t="n"/>
      <c r="IV162" s="1" t="n"/>
      <c r="IW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c r="IS163" s="1" t="n"/>
      <c r="IT163" s="1" t="n"/>
      <c r="IU163" s="1" t="n"/>
      <c r="IV163" s="1" t="n"/>
      <c r="IW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c r="IS164" s="1" t="n"/>
      <c r="IT164" s="1" t="n"/>
      <c r="IU164" s="1" t="n"/>
      <c r="IV164" s="1" t="n"/>
      <c r="IW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c r="IS165" s="1" t="n"/>
      <c r="IT165" s="1" t="n"/>
      <c r="IU165" s="1" t="n"/>
      <c r="IV165" s="1" t="n"/>
      <c r="IW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c r="IS166" s="1" t="n"/>
      <c r="IT166" s="1" t="n"/>
      <c r="IU166" s="1" t="n"/>
      <c r="IV166" s="1" t="n"/>
      <c r="IW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c r="IS167" s="1" t="n"/>
      <c r="IT167" s="1" t="n"/>
      <c r="IU167" s="1" t="n"/>
      <c r="IV167" s="1" t="n"/>
      <c r="IW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c r="IS168" s="1" t="n"/>
      <c r="IT168" s="1" t="n"/>
      <c r="IU168" s="1" t="n"/>
      <c r="IV168" s="1" t="n"/>
      <c r="IW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c r="IS169" s="1" t="n"/>
      <c r="IT169" s="1" t="n"/>
      <c r="IU169" s="1" t="n"/>
      <c r="IV169" s="1" t="n"/>
      <c r="IW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c r="IS170" s="1" t="n"/>
      <c r="IT170" s="1" t="n"/>
      <c r="IU170" s="1" t="n"/>
      <c r="IV170" s="1" t="n"/>
      <c r="IW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c r="IS171" s="1" t="n"/>
      <c r="IT171" s="1" t="n"/>
      <c r="IU171" s="1" t="n"/>
      <c r="IV171" s="1" t="n"/>
      <c r="IW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c r="IS172" s="1" t="n"/>
      <c r="IT172" s="1" t="n"/>
      <c r="IU172" s="1" t="n"/>
      <c r="IV172" s="1" t="n"/>
      <c r="IW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c r="IS173" s="1" t="n"/>
      <c r="IT173" s="1" t="n"/>
      <c r="IU173" s="1" t="n"/>
      <c r="IV173" s="1" t="n"/>
      <c r="IW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c r="IS174" s="1" t="n"/>
      <c r="IT174" s="1" t="n"/>
      <c r="IU174" s="1" t="n"/>
      <c r="IV174" s="1" t="n"/>
      <c r="IW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c r="IS175" s="1" t="n"/>
      <c r="IT175" s="1" t="n"/>
      <c r="IU175" s="1" t="n"/>
      <c r="IV175" s="1" t="n"/>
      <c r="IW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c r="IS176" s="1" t="n"/>
      <c r="IT176" s="1" t="n"/>
      <c r="IU176" s="1" t="n"/>
      <c r="IV176" s="1" t="n"/>
      <c r="IW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c r="IS177" s="1" t="n"/>
      <c r="IT177" s="1" t="n"/>
      <c r="IU177" s="1" t="n"/>
      <c r="IV177" s="1" t="n"/>
      <c r="IW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c r="IS178" s="1" t="n"/>
      <c r="IT178" s="1" t="n"/>
      <c r="IU178" s="1" t="n"/>
      <c r="IV178" s="1" t="n"/>
      <c r="IW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c r="IS179" s="1" t="n"/>
      <c r="IT179" s="1" t="n"/>
      <c r="IU179" s="1" t="n"/>
      <c r="IV179" s="1" t="n"/>
      <c r="IW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c r="IS180" s="1" t="n"/>
      <c r="IT180" s="1" t="n"/>
      <c r="IU180" s="1" t="n"/>
      <c r="IV180" s="1" t="n"/>
      <c r="IW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c r="IS181" s="1" t="n"/>
      <c r="IT181" s="1" t="n"/>
      <c r="IU181" s="1" t="n"/>
      <c r="IV181" s="1" t="n"/>
      <c r="IW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c r="IS182" s="1" t="n"/>
      <c r="IT182" s="1" t="n"/>
      <c r="IU182" s="1" t="n"/>
      <c r="IV182" s="1" t="n"/>
      <c r="IW182" s="1" t="n"/>
    </row>
    <row r="183">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c r="IS183" s="1" t="n"/>
      <c r="IT183" s="1" t="n"/>
      <c r="IU183" s="1" t="n"/>
      <c r="IV183" s="1" t="n"/>
      <c r="IW183" s="1" t="n"/>
    </row>
    <row r="184">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c r="IS184" s="1" t="n"/>
      <c r="IT184" s="1" t="n"/>
      <c r="IU184" s="1" t="n"/>
      <c r="IV184" s="1" t="n"/>
      <c r="IW184" s="1" t="n"/>
    </row>
    <row r="185">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c r="IS185" s="1" t="n"/>
      <c r="IT185" s="1" t="n"/>
      <c r="IU185" s="1" t="n"/>
      <c r="IV185" s="1" t="n"/>
      <c r="IW185" s="1" t="n"/>
    </row>
    <row r="186">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c r="IS186" s="1" t="n"/>
      <c r="IT186" s="1" t="n"/>
      <c r="IU186" s="1" t="n"/>
      <c r="IV186" s="1" t="n"/>
      <c r="IW186" s="1" t="n"/>
    </row>
    <row r="187">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c r="IS187" s="1" t="n"/>
      <c r="IT187" s="1" t="n"/>
      <c r="IU187" s="1" t="n"/>
      <c r="IV187" s="1" t="n"/>
      <c r="IW187" s="1" t="n"/>
    </row>
    <row r="188">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c r="IS188" s="1" t="n"/>
      <c r="IT188" s="1" t="n"/>
      <c r="IU188" s="1" t="n"/>
      <c r="IV188" s="1" t="n"/>
      <c r="IW188" s="1" t="n"/>
    </row>
    <row r="189">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c r="IS189" s="1" t="n"/>
      <c r="IT189" s="1" t="n"/>
      <c r="IU189" s="1" t="n"/>
      <c r="IV189" s="1" t="n"/>
      <c r="IW189" s="1" t="n"/>
    </row>
    <row r="190">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c r="IS190" s="1" t="n"/>
      <c r="IT190" s="1" t="n"/>
      <c r="IU190" s="1" t="n"/>
      <c r="IV190" s="1" t="n"/>
      <c r="IW190" s="1" t="n"/>
    </row>
    <row r="19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c r="IS191" s="1" t="n"/>
      <c r="IT191" s="1" t="n"/>
      <c r="IU191" s="1" t="n"/>
      <c r="IV191" s="1" t="n"/>
      <c r="IW191" s="1" t="n"/>
    </row>
    <row r="192">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c r="IS192" s="1" t="n"/>
      <c r="IT192" s="1" t="n"/>
      <c r="IU192" s="1" t="n"/>
      <c r="IV192" s="1" t="n"/>
      <c r="IW192" s="1" t="n"/>
    </row>
    <row r="193">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c r="IS193" s="1" t="n"/>
      <c r="IT193" s="1" t="n"/>
      <c r="IU193" s="1" t="n"/>
      <c r="IV193" s="1" t="n"/>
      <c r="IW193" s="1" t="n"/>
    </row>
    <row r="194">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c r="IS194" s="1" t="n"/>
      <c r="IT194" s="1" t="n"/>
      <c r="IU194" s="1" t="n"/>
      <c r="IV194" s="1" t="n"/>
      <c r="IW194" s="1" t="n"/>
    </row>
    <row r="195">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c r="IS195" s="1" t="n"/>
      <c r="IT195" s="1" t="n"/>
      <c r="IU195" s="1" t="n"/>
      <c r="IV195" s="1" t="n"/>
      <c r="IW195" s="1" t="n"/>
    </row>
    <row r="196">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c r="IS196" s="1" t="n"/>
      <c r="IT196" s="1" t="n"/>
      <c r="IU196" s="1" t="n"/>
      <c r="IV196" s="1" t="n"/>
      <c r="IW196" s="1" t="n"/>
    </row>
    <row r="197">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c r="IS197" s="1" t="n"/>
      <c r="IT197" s="1" t="n"/>
      <c r="IU197" s="1" t="n"/>
      <c r="IV197" s="1" t="n"/>
      <c r="IW197" s="1" t="n"/>
    </row>
    <row r="198">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c r="IS198" s="1" t="n"/>
      <c r="IT198" s="1" t="n"/>
      <c r="IU198" s="1" t="n"/>
      <c r="IV198" s="1" t="n"/>
      <c r="IW198" s="1" t="n"/>
    </row>
    <row r="199">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c r="IS199" s="1" t="n"/>
      <c r="IT199" s="1" t="n"/>
      <c r="IU199" s="1" t="n"/>
      <c r="IV199" s="1" t="n"/>
      <c r="IW199" s="1" t="n"/>
    </row>
    <row r="200">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c r="IS200" s="1" t="n"/>
      <c r="IT200" s="1" t="n"/>
      <c r="IU200" s="1" t="n"/>
      <c r="IV200" s="1" t="n"/>
      <c r="IW200" s="1" t="n"/>
    </row>
    <row r="20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c r="IS201" s="1" t="n"/>
      <c r="IT201" s="1" t="n"/>
      <c r="IU201" s="1" t="n"/>
      <c r="IV201" s="1" t="n"/>
      <c r="IW201" s="1" t="n"/>
    </row>
    <row r="202">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c r="IS202" s="1" t="n"/>
      <c r="IT202" s="1" t="n"/>
      <c r="IU202" s="1" t="n"/>
      <c r="IV202" s="1" t="n"/>
      <c r="IW202" s="1" t="n"/>
    </row>
    <row r="203">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c r="IS203" s="1" t="n"/>
      <c r="IT203" s="1" t="n"/>
      <c r="IU203" s="1" t="n"/>
      <c r="IV203" s="1" t="n"/>
      <c r="IW203" s="1" t="n"/>
    </row>
    <row r="204">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c r="IS204" s="1" t="n"/>
      <c r="IT204" s="1" t="n"/>
      <c r="IU204" s="1" t="n"/>
      <c r="IV204" s="1" t="n"/>
      <c r="IW204" s="1" t="n"/>
    </row>
    <row r="205">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c r="IS205" s="1" t="n"/>
      <c r="IT205" s="1" t="n"/>
      <c r="IU205" s="1" t="n"/>
      <c r="IV205" s="1" t="n"/>
      <c r="IW205" s="1" t="n"/>
    </row>
    <row r="206">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c r="IS206" s="1" t="n"/>
      <c r="IT206" s="1" t="n"/>
      <c r="IU206" s="1" t="n"/>
      <c r="IV206" s="1" t="n"/>
      <c r="IW206" s="1" t="n"/>
    </row>
    <row r="207">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c r="IS207" s="1" t="n"/>
      <c r="IT207" s="1" t="n"/>
      <c r="IU207" s="1" t="n"/>
      <c r="IV207" s="1" t="n"/>
      <c r="IW207" s="1" t="n"/>
    </row>
    <row r="208">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c r="IS208" s="1" t="n"/>
      <c r="IT208" s="1" t="n"/>
      <c r="IU208" s="1" t="n"/>
      <c r="IV208" s="1" t="n"/>
      <c r="IW208" s="1" t="n"/>
    </row>
    <row r="209">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c r="IS209" s="1" t="n"/>
      <c r="IT209" s="1" t="n"/>
      <c r="IU209" s="1" t="n"/>
      <c r="IV209" s="1" t="n"/>
      <c r="IW209" s="1" t="n"/>
    </row>
    <row r="210">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c r="IS210" s="1" t="n"/>
      <c r="IT210" s="1" t="n"/>
      <c r="IU210" s="1" t="n"/>
      <c r="IV210" s="1" t="n"/>
      <c r="IW210" s="1" t="n"/>
    </row>
    <row r="21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c r="IS211" s="1" t="n"/>
      <c r="IT211" s="1" t="n"/>
      <c r="IU211" s="1" t="n"/>
      <c r="IV211" s="1" t="n"/>
      <c r="IW211" s="1" t="n"/>
    </row>
    <row r="212">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c r="IS212" s="1" t="n"/>
      <c r="IT212" s="1" t="n"/>
      <c r="IU212" s="1" t="n"/>
      <c r="IV212" s="1" t="n"/>
      <c r="IW212" s="1" t="n"/>
    </row>
    <row r="213">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c r="IS213" s="1" t="n"/>
      <c r="IT213" s="1" t="n"/>
      <c r="IU213" s="1" t="n"/>
      <c r="IV213" s="1" t="n"/>
      <c r="IW213" s="1" t="n"/>
    </row>
    <row r="214">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c r="IS214" s="1" t="n"/>
      <c r="IT214" s="1" t="n"/>
      <c r="IU214" s="1" t="n"/>
      <c r="IV214" s="1" t="n"/>
      <c r="IW214" s="1" t="n"/>
    </row>
    <row r="215">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c r="IS215" s="1" t="n"/>
      <c r="IT215" s="1" t="n"/>
      <c r="IU215" s="1" t="n"/>
      <c r="IV215" s="1" t="n"/>
      <c r="IW215" s="1" t="n"/>
    </row>
    <row r="216">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c r="IS216" s="1" t="n"/>
      <c r="IT216" s="1" t="n"/>
      <c r="IU216" s="1" t="n"/>
      <c r="IV216" s="1" t="n"/>
      <c r="IW216" s="1" t="n"/>
    </row>
    <row r="217">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c r="IS217" s="1" t="n"/>
      <c r="IT217" s="1" t="n"/>
      <c r="IU217" s="1" t="n"/>
      <c r="IV217" s="1" t="n"/>
      <c r="IW217" s="1" t="n"/>
    </row>
    <row r="218">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c r="IS218" s="1" t="n"/>
      <c r="IT218" s="1" t="n"/>
      <c r="IU218" s="1" t="n"/>
      <c r="IV218" s="1" t="n"/>
      <c r="IW218" s="1" t="n"/>
    </row>
    <row r="219">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c r="IS219" s="1" t="n"/>
      <c r="IT219" s="1" t="n"/>
      <c r="IU219" s="1" t="n"/>
      <c r="IV219" s="1" t="n"/>
      <c r="IW219" s="1" t="n"/>
    </row>
    <row r="220">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c r="IS220" s="1" t="n"/>
      <c r="IT220" s="1" t="n"/>
      <c r="IU220" s="1" t="n"/>
      <c r="IV220" s="1" t="n"/>
      <c r="IW220" s="1" t="n"/>
    </row>
    <row r="22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c r="IS221" s="1" t="n"/>
      <c r="IT221" s="1" t="n"/>
      <c r="IU221" s="1" t="n"/>
      <c r="IV221" s="1" t="n"/>
      <c r="IW221" s="1" t="n"/>
    </row>
    <row r="222">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c r="IS222" s="1" t="n"/>
      <c r="IT222" s="1" t="n"/>
      <c r="IU222" s="1" t="n"/>
      <c r="IV222" s="1" t="n"/>
      <c r="IW222" s="1" t="n"/>
    </row>
    <row r="223">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c r="IS223" s="1" t="n"/>
      <c r="IT223" s="1" t="n"/>
      <c r="IU223" s="1" t="n"/>
      <c r="IV223" s="1" t="n"/>
      <c r="IW223" s="1" t="n"/>
    </row>
    <row r="224">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c r="IS224" s="1" t="n"/>
      <c r="IT224" s="1" t="n"/>
      <c r="IU224" s="1" t="n"/>
      <c r="IV224" s="1" t="n"/>
      <c r="IW224" s="1" t="n"/>
    </row>
    <row r="225">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c r="IS225" s="1" t="n"/>
      <c r="IT225" s="1" t="n"/>
      <c r="IU225" s="1" t="n"/>
      <c r="IV225" s="1" t="n"/>
      <c r="IW225" s="1" t="n"/>
    </row>
    <row r="226">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c r="IS226" s="1" t="n"/>
      <c r="IT226" s="1" t="n"/>
      <c r="IU226" s="1" t="n"/>
      <c r="IV226" s="1" t="n"/>
      <c r="IW226" s="1" t="n"/>
    </row>
    <row r="227">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c r="IS227" s="1" t="n"/>
      <c r="IT227" s="1" t="n"/>
      <c r="IU227" s="1" t="n"/>
      <c r="IV227" s="1" t="n"/>
      <c r="IW227" s="1" t="n"/>
    </row>
    <row r="228">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c r="IS228" s="1" t="n"/>
      <c r="IT228" s="1" t="n"/>
      <c r="IU228" s="1" t="n"/>
      <c r="IV228" s="1" t="n"/>
      <c r="IW228" s="1" t="n"/>
    </row>
    <row r="229">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c r="IS229" s="1" t="n"/>
      <c r="IT229" s="1" t="n"/>
      <c r="IU229" s="1" t="n"/>
      <c r="IV229" s="1" t="n"/>
      <c r="IW229" s="1" t="n"/>
    </row>
    <row r="230">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c r="IS230" s="1" t="n"/>
      <c r="IT230" s="1" t="n"/>
      <c r="IU230" s="1" t="n"/>
      <c r="IV230" s="1" t="n"/>
      <c r="IW230" s="1" t="n"/>
    </row>
    <row r="23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c r="IS231" s="1" t="n"/>
      <c r="IT231" s="1" t="n"/>
      <c r="IU231" s="1" t="n"/>
      <c r="IV231" s="1" t="n"/>
      <c r="IW231" s="1" t="n"/>
    </row>
    <row r="232">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c r="IS232" s="1" t="n"/>
      <c r="IT232" s="1" t="n"/>
      <c r="IU232" s="1" t="n"/>
      <c r="IV232" s="1" t="n"/>
      <c r="IW232" s="1" t="n"/>
    </row>
    <row r="233">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c r="IS233" s="1" t="n"/>
      <c r="IT233" s="1" t="n"/>
      <c r="IU233" s="1" t="n"/>
      <c r="IV233" s="1" t="n"/>
      <c r="IW233" s="1" t="n"/>
    </row>
    <row r="234">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c r="IS234" s="1" t="n"/>
      <c r="IT234" s="1" t="n"/>
      <c r="IU234" s="1" t="n"/>
      <c r="IV234" s="1" t="n"/>
      <c r="IW234" s="1" t="n"/>
    </row>
    <row r="235">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c r="IS235" s="1" t="n"/>
      <c r="IT235" s="1" t="n"/>
      <c r="IU235" s="1" t="n"/>
      <c r="IV235" s="1" t="n"/>
      <c r="IW235" s="1" t="n"/>
    </row>
    <row r="236">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c r="IS236" s="1" t="n"/>
      <c r="IT236" s="1" t="n"/>
      <c r="IU236" s="1" t="n"/>
      <c r="IV236" s="1" t="n"/>
      <c r="IW236" s="1" t="n"/>
    </row>
    <row r="237">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c r="IS237" s="1" t="n"/>
      <c r="IT237" s="1" t="n"/>
      <c r="IU237" s="1" t="n"/>
      <c r="IV237" s="1" t="n"/>
      <c r="IW237" s="1" t="n"/>
    </row>
    <row r="238">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c r="IS238" s="1" t="n"/>
      <c r="IT238" s="1" t="n"/>
      <c r="IU238" s="1" t="n"/>
      <c r="IV238" s="1" t="n"/>
      <c r="IW238" s="1" t="n"/>
    </row>
    <row r="239">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c r="IS239" s="1" t="n"/>
      <c r="IT239" s="1" t="n"/>
      <c r="IU239" s="1" t="n"/>
      <c r="IV239" s="1" t="n"/>
      <c r="IW239" s="1" t="n"/>
    </row>
    <row r="240">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c r="IS240" s="1" t="n"/>
      <c r="IT240" s="1" t="n"/>
      <c r="IU240" s="1" t="n"/>
      <c r="IV240" s="1" t="n"/>
      <c r="IW240" s="1" t="n"/>
    </row>
    <row r="24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c r="IS241" s="1" t="n"/>
      <c r="IT241" s="1" t="n"/>
      <c r="IU241" s="1" t="n"/>
      <c r="IV241" s="1" t="n"/>
      <c r="IW241" s="1" t="n"/>
    </row>
    <row r="242">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c r="IS242" s="1" t="n"/>
      <c r="IT242" s="1" t="n"/>
      <c r="IU242" s="1" t="n"/>
      <c r="IV242" s="1" t="n"/>
      <c r="IW242" s="1" t="n"/>
    </row>
    <row r="243">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c r="IS243" s="1" t="n"/>
      <c r="IT243" s="1" t="n"/>
      <c r="IU243" s="1" t="n"/>
      <c r="IV243" s="1" t="n"/>
      <c r="IW243" s="1" t="n"/>
    </row>
    <row r="244">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c r="IS244" s="1" t="n"/>
      <c r="IT244" s="1" t="n"/>
      <c r="IU244" s="1" t="n"/>
      <c r="IV244" s="1" t="n"/>
      <c r="IW244" s="1" t="n"/>
    </row>
    <row r="245">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c r="IS245" s="1" t="n"/>
      <c r="IT245" s="1" t="n"/>
      <c r="IU245" s="1" t="n"/>
      <c r="IV245" s="1" t="n"/>
      <c r="IW245" s="1" t="n"/>
    </row>
    <row r="246">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c r="IS246" s="1" t="n"/>
      <c r="IT246" s="1" t="n"/>
      <c r="IU246" s="1" t="n"/>
      <c r="IV246" s="1" t="n"/>
      <c r="IW246" s="1" t="n"/>
    </row>
    <row r="247">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c r="IS247" s="1" t="n"/>
      <c r="IT247" s="1" t="n"/>
      <c r="IU247" s="1" t="n"/>
      <c r="IV247" s="1" t="n"/>
      <c r="IW247" s="1" t="n"/>
    </row>
    <row r="248">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c r="IS248" s="1" t="n"/>
      <c r="IT248" s="1" t="n"/>
      <c r="IU248" s="1" t="n"/>
      <c r="IV248" s="1" t="n"/>
      <c r="IW248" s="1" t="n"/>
    </row>
    <row r="249">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c r="IS249" s="1" t="n"/>
      <c r="IT249" s="1" t="n"/>
      <c r="IU249" s="1" t="n"/>
      <c r="IV249" s="1" t="n"/>
      <c r="IW249" s="1" t="n"/>
    </row>
    <row r="250">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c r="IS250" s="1" t="n"/>
      <c r="IT250" s="1" t="n"/>
      <c r="IU250" s="1" t="n"/>
      <c r="IV250" s="1" t="n"/>
      <c r="IW250" s="1" t="n"/>
    </row>
    <row r="25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c r="IS251" s="1" t="n"/>
      <c r="IT251" s="1" t="n"/>
      <c r="IU251" s="1" t="n"/>
      <c r="IV251" s="1" t="n"/>
      <c r="IW251" s="1" t="n"/>
    </row>
    <row r="252">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c r="IS252" s="1" t="n"/>
      <c r="IT252" s="1" t="n"/>
      <c r="IU252" s="1" t="n"/>
      <c r="IV252" s="1" t="n"/>
      <c r="IW252" s="1" t="n"/>
    </row>
    <row r="253">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c r="IS253" s="1" t="n"/>
      <c r="IT253" s="1" t="n"/>
      <c r="IU253" s="1" t="n"/>
      <c r="IV253" s="1" t="n"/>
      <c r="IW253" s="1" t="n"/>
    </row>
    <row r="254">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c r="IS254" s="1" t="n"/>
      <c r="IT254" s="1" t="n"/>
      <c r="IU254" s="1" t="n"/>
      <c r="IV254" s="1" t="n"/>
      <c r="IW254" s="1" t="n"/>
    </row>
    <row r="255">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c r="IS255" s="1" t="n"/>
      <c r="IT255" s="1" t="n"/>
      <c r="IU255" s="1" t="n"/>
      <c r="IV255" s="1" t="n"/>
      <c r="IW255" s="1" t="n"/>
    </row>
    <row r="256">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c r="IS256" s="1" t="n"/>
      <c r="IT256" s="1" t="n"/>
      <c r="IU256" s="1" t="n"/>
      <c r="IV256" s="1" t="n"/>
      <c r="IW256" s="1" t="n"/>
    </row>
    <row r="257">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c r="IS257" s="1" t="n"/>
      <c r="IT257" s="1" t="n"/>
      <c r="IU257" s="1" t="n"/>
      <c r="IV257" s="1" t="n"/>
      <c r="IW257" s="1" t="n"/>
    </row>
    <row r="258">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c r="IS258" s="1" t="n"/>
      <c r="IT258" s="1" t="n"/>
      <c r="IU258" s="1" t="n"/>
      <c r="IV258" s="1" t="n"/>
      <c r="IW258" s="1" t="n"/>
    </row>
    <row r="259">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c r="IS259" s="1" t="n"/>
      <c r="IT259" s="1" t="n"/>
      <c r="IU259" s="1" t="n"/>
      <c r="IV259" s="1" t="n"/>
      <c r="IW259" s="1" t="n"/>
    </row>
    <row r="260">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c r="IS260" s="1" t="n"/>
      <c r="IT260" s="1" t="n"/>
      <c r="IU260" s="1" t="n"/>
      <c r="IV260" s="1" t="n"/>
      <c r="IW260" s="1" t="n"/>
    </row>
    <row r="26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c r="IS261" s="1" t="n"/>
      <c r="IT261" s="1" t="n"/>
      <c r="IU261" s="1" t="n"/>
      <c r="IV261" s="1" t="n"/>
      <c r="IW261" s="1" t="n"/>
    </row>
    <row r="262">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c r="IS262" s="1" t="n"/>
      <c r="IT262" s="1" t="n"/>
      <c r="IU262" s="1" t="n"/>
      <c r="IV262" s="1" t="n"/>
      <c r="IW262" s="1" t="n"/>
    </row>
    <row r="263">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c r="IS263" s="1" t="n"/>
      <c r="IT263" s="1" t="n"/>
      <c r="IU263" s="1" t="n"/>
      <c r="IV263" s="1" t="n"/>
      <c r="IW263" s="1" t="n"/>
    </row>
    <row r="264">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c r="IS264" s="1" t="n"/>
      <c r="IT264" s="1" t="n"/>
      <c r="IU264" s="1" t="n"/>
      <c r="IV264" s="1" t="n"/>
      <c r="IW264" s="1" t="n"/>
    </row>
    <row r="265">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c r="IS265" s="1" t="n"/>
      <c r="IT265" s="1" t="n"/>
      <c r="IU265" s="1" t="n"/>
      <c r="IV265" s="1" t="n"/>
      <c r="IW265" s="1" t="n"/>
    </row>
    <row r="266">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c r="IS266" s="1" t="n"/>
      <c r="IT266" s="1" t="n"/>
      <c r="IU266" s="1" t="n"/>
      <c r="IV266" s="1" t="n"/>
      <c r="IW266" s="1" t="n"/>
    </row>
    <row r="267">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c r="IS267" s="1" t="n"/>
      <c r="IT267" s="1" t="n"/>
      <c r="IU267" s="1" t="n"/>
      <c r="IV267" s="1" t="n"/>
      <c r="IW267" s="1" t="n"/>
    </row>
    <row r="268">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c r="IS268" s="1" t="n"/>
      <c r="IT268" s="1" t="n"/>
      <c r="IU268" s="1" t="n"/>
      <c r="IV268" s="1" t="n"/>
      <c r="IW268" s="1" t="n"/>
    </row>
    <row r="269">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c r="IS269" s="1" t="n"/>
      <c r="IT269" s="1" t="n"/>
      <c r="IU269" s="1" t="n"/>
      <c r="IV269" s="1" t="n"/>
      <c r="IW269" s="1" t="n"/>
    </row>
    <row r="270">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c r="IS270" s="1" t="n"/>
      <c r="IT270" s="1" t="n"/>
      <c r="IU270" s="1" t="n"/>
      <c r="IV270" s="1" t="n"/>
      <c r="IW270" s="1" t="n"/>
    </row>
    <row r="27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c r="IS271" s="1" t="n"/>
      <c r="IT271" s="1" t="n"/>
      <c r="IU271" s="1" t="n"/>
      <c r="IV271" s="1" t="n"/>
      <c r="IW271" s="1" t="n"/>
    </row>
    <row r="272">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c r="IS272" s="1" t="n"/>
      <c r="IT272" s="1" t="n"/>
      <c r="IU272" s="1" t="n"/>
      <c r="IV272" s="1" t="n"/>
      <c r="IW272" s="1" t="n"/>
    </row>
    <row r="273">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c r="IS273" s="1" t="n"/>
      <c r="IT273" s="1" t="n"/>
      <c r="IU273" s="1" t="n"/>
      <c r="IV273" s="1" t="n"/>
      <c r="IW273" s="1" t="n"/>
    </row>
    <row r="274">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c r="IS274" s="1" t="n"/>
      <c r="IT274" s="1" t="n"/>
      <c r="IU274" s="1" t="n"/>
      <c r="IV274" s="1" t="n"/>
      <c r="IW274" s="1" t="n"/>
    </row>
    <row r="275">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c r="IS275" s="1" t="n"/>
      <c r="IT275" s="1" t="n"/>
      <c r="IU275" s="1" t="n"/>
      <c r="IV275" s="1" t="n"/>
      <c r="IW275" s="1" t="n"/>
    </row>
    <row r="276">
      <c r="A276" s="1" t="n"/>
      <c r="B276" s="1" t="n"/>
      <c r="C276" s="1" t="n"/>
      <c r="D276" s="1"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c r="IS276" s="1" t="n"/>
      <c r="IT276" s="1" t="n"/>
      <c r="IU276" s="1" t="n"/>
      <c r="IV276" s="1" t="n"/>
      <c r="IW276" s="1" t="n"/>
    </row>
    <row r="277">
      <c r="A277" s="1" t="n"/>
      <c r="B277" s="1" t="n"/>
      <c r="C277" s="1" t="n"/>
      <c r="D277" s="1"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c r="IS277" s="1" t="n"/>
      <c r="IT277" s="1" t="n"/>
      <c r="IU277" s="1" t="n"/>
      <c r="IV277" s="1" t="n"/>
      <c r="IW277" s="1" t="n"/>
    </row>
    <row r="278">
      <c r="A278" s="1" t="n"/>
      <c r="B278" s="1" t="n"/>
      <c r="C278" s="1" t="n"/>
      <c r="D278" s="1"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c r="IS278" s="1" t="n"/>
      <c r="IT278" s="1" t="n"/>
      <c r="IU278" s="1" t="n"/>
      <c r="IV278" s="1" t="n"/>
      <c r="IW278" s="1" t="n"/>
    </row>
    <row r="279">
      <c r="A279" s="1" t="n"/>
      <c r="B279" s="1" t="n"/>
      <c r="C279" s="1" t="n"/>
      <c r="D279" s="1"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c r="IS279" s="1" t="n"/>
      <c r="IT279" s="1" t="n"/>
      <c r="IU279" s="1" t="n"/>
      <c r="IV279" s="1" t="n"/>
      <c r="IW279" s="1" t="n"/>
    </row>
    <row r="280">
      <c r="A280" s="1" t="n"/>
      <c r="B280" s="1" t="n"/>
      <c r="C280" s="1" t="n"/>
      <c r="D280" s="1"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c r="IS280" s="1" t="n"/>
      <c r="IT280" s="1" t="n"/>
      <c r="IU280" s="1" t="n"/>
      <c r="IV280" s="1" t="n"/>
      <c r="IW280" s="1" t="n"/>
    </row>
    <row r="281">
      <c r="A281" s="1" t="n"/>
      <c r="B281" s="1" t="n"/>
      <c r="C281" s="1" t="n"/>
      <c r="D281" s="1"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c r="IS281" s="1" t="n"/>
      <c r="IT281" s="1" t="n"/>
      <c r="IU281" s="1" t="n"/>
      <c r="IV281" s="1" t="n"/>
      <c r="IW281" s="1" t="n"/>
    </row>
    <row r="282">
      <c r="A282" s="1" t="n"/>
      <c r="B282" s="1" t="n"/>
      <c r="C282" s="1" t="n"/>
      <c r="D282" s="1"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c r="IS282" s="1" t="n"/>
      <c r="IT282" s="1" t="n"/>
      <c r="IU282" s="1" t="n"/>
      <c r="IV282" s="1" t="n"/>
      <c r="IW282" s="1" t="n"/>
    </row>
    <row r="283">
      <c r="A283" s="1" t="n"/>
      <c r="B283" s="1" t="n"/>
      <c r="C283" s="1" t="n"/>
      <c r="D283" s="1"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c r="IS283" s="1" t="n"/>
      <c r="IT283" s="1" t="n"/>
      <c r="IU283" s="1" t="n"/>
      <c r="IV283" s="1" t="n"/>
      <c r="IW283" s="1" t="n"/>
    </row>
    <row r="284">
      <c r="A284" s="1" t="n"/>
      <c r="B284" s="1" t="n"/>
      <c r="C284" s="1" t="n"/>
      <c r="D284" s="1"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c r="IS284" s="1" t="n"/>
      <c r="IT284" s="1" t="n"/>
      <c r="IU284" s="1" t="n"/>
      <c r="IV284" s="1" t="n"/>
      <c r="IW284" s="1" t="n"/>
    </row>
    <row r="285">
      <c r="A285" s="1" t="n"/>
      <c r="B285" s="1" t="n"/>
      <c r="C285" s="1" t="n"/>
      <c r="D285" s="1"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c r="IS285" s="1" t="n"/>
      <c r="IT285" s="1" t="n"/>
      <c r="IU285" s="1" t="n"/>
      <c r="IV285" s="1" t="n"/>
      <c r="IW285" s="1" t="n"/>
    </row>
    <row r="286">
      <c r="A286" s="1" t="n"/>
      <c r="B286" s="1" t="n"/>
      <c r="C286" s="1" t="n"/>
      <c r="D286" s="1"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c r="IS286" s="1" t="n"/>
      <c r="IT286" s="1" t="n"/>
      <c r="IU286" s="1" t="n"/>
      <c r="IV286" s="1" t="n"/>
      <c r="IW286" s="1" t="n"/>
    </row>
    <row r="287">
      <c r="A287" s="1" t="n"/>
      <c r="B287" s="1" t="n"/>
      <c r="C287" s="1" t="n"/>
      <c r="D287" s="1"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c r="IS287" s="1" t="n"/>
      <c r="IT287" s="1" t="n"/>
      <c r="IU287" s="1" t="n"/>
      <c r="IV287" s="1" t="n"/>
      <c r="IW287" s="1" t="n"/>
    </row>
    <row r="288">
      <c r="A288" s="1" t="n"/>
      <c r="B288" s="1" t="n"/>
      <c r="C288" s="1" t="n"/>
      <c r="D288" s="1"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c r="IS288" s="1" t="n"/>
      <c r="IT288" s="1" t="n"/>
      <c r="IU288" s="1" t="n"/>
      <c r="IV288" s="1" t="n"/>
      <c r="IW288" s="1" t="n"/>
    </row>
    <row r="289">
      <c r="A289" s="1" t="n"/>
      <c r="B289" s="1" t="n"/>
      <c r="C289" s="1" t="n"/>
      <c r="D289" s="1"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c r="IS289" s="1" t="n"/>
      <c r="IT289" s="1" t="n"/>
      <c r="IU289" s="1" t="n"/>
      <c r="IV289" s="1" t="n"/>
      <c r="IW289" s="1" t="n"/>
    </row>
    <row r="290">
      <c r="A290" s="1" t="n"/>
      <c r="B290" s="1" t="n"/>
      <c r="C290" s="1" t="n"/>
      <c r="D290" s="1"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c r="IS290" s="1" t="n"/>
      <c r="IT290" s="1" t="n"/>
      <c r="IU290" s="1" t="n"/>
      <c r="IV290" s="1" t="n"/>
      <c r="IW290" s="1" t="n"/>
    </row>
    <row r="291">
      <c r="A291" s="1" t="n"/>
      <c r="B291" s="1" t="n"/>
      <c r="C291" s="1" t="n"/>
      <c r="D291" s="1"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c r="IS291" s="1" t="n"/>
      <c r="IT291" s="1" t="n"/>
      <c r="IU291" s="1" t="n"/>
      <c r="IV291" s="1" t="n"/>
      <c r="IW291" s="1" t="n"/>
    </row>
    <row r="292">
      <c r="A292" s="1" t="n"/>
      <c r="B292" s="1" t="n"/>
      <c r="C292" s="1" t="n"/>
      <c r="D292" s="1"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c r="IS292" s="1" t="n"/>
      <c r="IT292" s="1" t="n"/>
      <c r="IU292" s="1" t="n"/>
      <c r="IV292" s="1" t="n"/>
      <c r="IW292" s="1" t="n"/>
    </row>
    <row r="293">
      <c r="A293" s="1" t="n"/>
      <c r="B293" s="1" t="n"/>
      <c r="C293" s="1" t="n"/>
      <c r="D293" s="1"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c r="IS293" s="1" t="n"/>
      <c r="IT293" s="1" t="n"/>
      <c r="IU293" s="1" t="n"/>
      <c r="IV293" s="1" t="n"/>
      <c r="IW293" s="1" t="n"/>
    </row>
    <row r="294">
      <c r="A294" s="1" t="n"/>
      <c r="B294" s="1" t="n"/>
      <c r="C294" s="1" t="n"/>
      <c r="D294" s="1"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c r="IS294" s="1" t="n"/>
      <c r="IT294" s="1" t="n"/>
      <c r="IU294" s="1" t="n"/>
      <c r="IV294" s="1" t="n"/>
      <c r="IW294" s="1" t="n"/>
    </row>
    <row r="295">
      <c r="A295" s="1" t="n"/>
      <c r="B295" s="1" t="n"/>
      <c r="C295" s="1" t="n"/>
      <c r="D295" s="1"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c r="IS295" s="1" t="n"/>
      <c r="IT295" s="1" t="n"/>
      <c r="IU295" s="1" t="n"/>
      <c r="IV295" s="1" t="n"/>
      <c r="IW295" s="1" t="n"/>
    </row>
    <row r="296">
      <c r="A296" s="1" t="n"/>
      <c r="B296" s="1" t="n"/>
      <c r="C296" s="1" t="n"/>
      <c r="D296" s="1"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c r="IS296" s="1" t="n"/>
      <c r="IT296" s="1" t="n"/>
      <c r="IU296" s="1" t="n"/>
      <c r="IV296" s="1" t="n"/>
      <c r="IW296" s="1" t="n"/>
    </row>
    <row r="297">
      <c r="A297" s="1" t="n"/>
      <c r="B297" s="1" t="n"/>
      <c r="C297" s="1" t="n"/>
      <c r="D297" s="1"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c r="IS297" s="1" t="n"/>
      <c r="IT297" s="1" t="n"/>
      <c r="IU297" s="1" t="n"/>
      <c r="IV297" s="1" t="n"/>
      <c r="IW297" s="1" t="n"/>
    </row>
    <row r="298">
      <c r="A298" s="1" t="n"/>
      <c r="B298" s="1" t="n"/>
      <c r="C298" s="1" t="n"/>
      <c r="D298" s="1"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c r="IS298" s="1" t="n"/>
      <c r="IT298" s="1" t="n"/>
      <c r="IU298" s="1" t="n"/>
      <c r="IV298" s="1" t="n"/>
      <c r="IW298" s="1" t="n"/>
    </row>
    <row r="299">
      <c r="A299" s="1" t="n"/>
      <c r="B299" s="1" t="n"/>
      <c r="C299" s="1" t="n"/>
      <c r="D299" s="1"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c r="IS299" s="1" t="n"/>
      <c r="IT299" s="1" t="n"/>
      <c r="IU299" s="1" t="n"/>
      <c r="IV299" s="1" t="n"/>
      <c r="IW299" s="1" t="n"/>
    </row>
    <row r="300">
      <c r="A300" s="1" t="n"/>
      <c r="B300" s="1" t="n"/>
      <c r="C300" s="1" t="n"/>
      <c r="D300" s="1"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c r="IS300" s="1" t="n"/>
      <c r="IT300" s="1" t="n"/>
      <c r="IU300" s="1" t="n"/>
      <c r="IV300" s="1" t="n"/>
      <c r="IW300" s="1" t="n"/>
    </row>
    <row r="301">
      <c r="A301" s="1" t="n"/>
      <c r="B301" s="1" t="n"/>
      <c r="C301" s="1" t="n"/>
      <c r="D301" s="1"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c r="IS301" s="1" t="n"/>
      <c r="IT301" s="1" t="n"/>
      <c r="IU301" s="1" t="n"/>
      <c r="IV301" s="1" t="n"/>
      <c r="IW301" s="1" t="n"/>
    </row>
    <row r="302">
      <c r="A302" s="1" t="n"/>
      <c r="B302" s="1" t="n"/>
      <c r="C302" s="1" t="n"/>
      <c r="D302" s="1"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c r="IS302" s="1" t="n"/>
      <c r="IT302" s="1" t="n"/>
      <c r="IU302" s="1" t="n"/>
      <c r="IV302" s="1" t="n"/>
      <c r="IW302" s="1" t="n"/>
    </row>
    <row r="303">
      <c r="A303" s="1" t="n"/>
      <c r="B303" s="1" t="n"/>
      <c r="C303" s="1" t="n"/>
      <c r="D303" s="1"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c r="IS303" s="1" t="n"/>
      <c r="IT303" s="1" t="n"/>
      <c r="IU303" s="1" t="n"/>
      <c r="IV303" s="1" t="n"/>
      <c r="IW303" s="1" t="n"/>
    </row>
    <row r="304">
      <c r="A304" s="1" t="n"/>
      <c r="B304" s="1" t="n"/>
      <c r="C304" s="1" t="n"/>
      <c r="D304" s="1"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c r="IS304" s="1" t="n"/>
      <c r="IT304" s="1" t="n"/>
      <c r="IU304" s="1" t="n"/>
      <c r="IV304" s="1" t="n"/>
      <c r="IW304" s="1" t="n"/>
    </row>
    <row r="305">
      <c r="A305" s="1" t="n"/>
      <c r="B305" s="1" t="n"/>
      <c r="C305" s="1" t="n"/>
      <c r="D305" s="1"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c r="IS305" s="1" t="n"/>
      <c r="IT305" s="1" t="n"/>
      <c r="IU305" s="1" t="n"/>
      <c r="IV305" s="1" t="n"/>
      <c r="IW305" s="1" t="n"/>
    </row>
    <row r="306">
      <c r="A306" s="1" t="n"/>
      <c r="B306" s="1" t="n"/>
      <c r="C306" s="1" t="n"/>
      <c r="D306" s="1"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c r="IS306" s="1" t="n"/>
      <c r="IT306" s="1" t="n"/>
      <c r="IU306" s="1" t="n"/>
      <c r="IV306" s="1" t="n"/>
      <c r="IW306" s="1" t="n"/>
    </row>
    <row r="307">
      <c r="A307" s="1" t="n"/>
      <c r="B307" s="1" t="n"/>
      <c r="C307" s="1" t="n"/>
      <c r="D307" s="1"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c r="IS307" s="1" t="n"/>
      <c r="IT307" s="1" t="n"/>
      <c r="IU307" s="1" t="n"/>
      <c r="IV307" s="1" t="n"/>
      <c r="IW307" s="1" t="n"/>
    </row>
    <row r="308">
      <c r="A308" s="1" t="n"/>
      <c r="B308" s="1" t="n"/>
      <c r="C308" s="1" t="n"/>
      <c r="D308" s="1"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c r="IS308" s="1" t="n"/>
      <c r="IT308" s="1" t="n"/>
      <c r="IU308" s="1" t="n"/>
      <c r="IV308" s="1" t="n"/>
      <c r="IW308" s="1" t="n"/>
    </row>
    <row r="309">
      <c r="A309" s="1" t="n"/>
      <c r="B309" s="1" t="n"/>
      <c r="C309" s="1" t="n"/>
      <c r="D309" s="1"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c r="IS309" s="1" t="n"/>
      <c r="IT309" s="1" t="n"/>
      <c r="IU309" s="1" t="n"/>
      <c r="IV309" s="1" t="n"/>
      <c r="IW309" s="1" t="n"/>
    </row>
    <row r="310">
      <c r="A310" s="1" t="n"/>
      <c r="B310" s="1" t="n"/>
      <c r="C310" s="1" t="n"/>
      <c r="D310" s="1"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c r="IS310" s="1" t="n"/>
      <c r="IT310" s="1" t="n"/>
      <c r="IU310" s="1" t="n"/>
      <c r="IV310" s="1" t="n"/>
      <c r="IW310" s="1" t="n"/>
    </row>
    <row r="311">
      <c r="A311" s="1" t="n"/>
      <c r="B311" s="1" t="n"/>
      <c r="C311" s="1" t="n"/>
      <c r="D311" s="1"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c r="IS311" s="1" t="n"/>
      <c r="IT311" s="1" t="n"/>
      <c r="IU311" s="1" t="n"/>
      <c r="IV311" s="1" t="n"/>
      <c r="IW311" s="1" t="n"/>
    </row>
    <row r="312">
      <c r="A312" s="1" t="n"/>
      <c r="B312" s="1" t="n"/>
      <c r="C312" s="1" t="n"/>
      <c r="D312" s="1"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c r="IS312" s="1" t="n"/>
      <c r="IT312" s="1" t="n"/>
      <c r="IU312" s="1" t="n"/>
      <c r="IV312" s="1" t="n"/>
      <c r="IW312" s="1" t="n"/>
    </row>
    <row r="313">
      <c r="A313" s="1" t="n"/>
      <c r="B313" s="1" t="n"/>
      <c r="C313" s="1" t="n"/>
      <c r="D313" s="1"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c r="IS313" s="1" t="n"/>
      <c r="IT313" s="1" t="n"/>
      <c r="IU313" s="1" t="n"/>
      <c r="IV313" s="1" t="n"/>
      <c r="IW313" s="1" t="n"/>
    </row>
    <row r="314">
      <c r="A314" s="1" t="n"/>
      <c r="B314" s="1" t="n"/>
      <c r="C314" s="1" t="n"/>
      <c r="D314" s="1"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c r="IS314" s="1" t="n"/>
      <c r="IT314" s="1" t="n"/>
      <c r="IU314" s="1" t="n"/>
      <c r="IV314" s="1" t="n"/>
      <c r="IW314" s="1" t="n"/>
    </row>
    <row r="315">
      <c r="A315" s="1" t="n"/>
      <c r="B315" s="1" t="n"/>
      <c r="C315" s="1" t="n"/>
      <c r="D315" s="1"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c r="IS315" s="1" t="n"/>
      <c r="IT315" s="1" t="n"/>
      <c r="IU315" s="1" t="n"/>
      <c r="IV315" s="1" t="n"/>
      <c r="IW315" s="1" t="n"/>
    </row>
    <row r="316">
      <c r="A316" s="1" t="n"/>
      <c r="B316" s="1" t="n"/>
      <c r="C316" s="1" t="n"/>
      <c r="D316" s="1"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c r="IS316" s="1" t="n"/>
      <c r="IT316" s="1" t="n"/>
      <c r="IU316" s="1" t="n"/>
      <c r="IV316" s="1" t="n"/>
      <c r="IW316" s="1" t="n"/>
    </row>
    <row r="317">
      <c r="A317" s="1" t="n"/>
      <c r="B317" s="1" t="n"/>
      <c r="C317" s="1" t="n"/>
      <c r="D317" s="1"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c r="IS317" s="1" t="n"/>
      <c r="IT317" s="1" t="n"/>
      <c r="IU317" s="1" t="n"/>
      <c r="IV317" s="1" t="n"/>
      <c r="IW317" s="1" t="n"/>
    </row>
    <row r="318">
      <c r="A318" s="1" t="n"/>
      <c r="B318" s="1" t="n"/>
      <c r="C318" s="1" t="n"/>
      <c r="D318" s="1"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c r="IS318" s="1" t="n"/>
      <c r="IT318" s="1" t="n"/>
      <c r="IU318" s="1" t="n"/>
      <c r="IV318" s="1" t="n"/>
      <c r="IW318" s="1" t="n"/>
    </row>
    <row r="319">
      <c r="A319" s="1" t="n"/>
      <c r="B319" s="1" t="n"/>
      <c r="C319" s="1" t="n"/>
      <c r="D319" s="1"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c r="IS319" s="1" t="n"/>
      <c r="IT319" s="1" t="n"/>
      <c r="IU319" s="1" t="n"/>
      <c r="IV319" s="1" t="n"/>
      <c r="IW319" s="1" t="n"/>
    </row>
    <row r="320">
      <c r="A320" s="1" t="n"/>
      <c r="B320" s="1" t="n"/>
      <c r="C320" s="1" t="n"/>
      <c r="D320" s="1"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c r="IS320" s="1" t="n"/>
      <c r="IT320" s="1" t="n"/>
      <c r="IU320" s="1" t="n"/>
      <c r="IV320" s="1" t="n"/>
      <c r="IW320" s="1" t="n"/>
    </row>
    <row r="321">
      <c r="A321" s="1" t="n"/>
      <c r="B321" s="1" t="n"/>
      <c r="C321" s="1" t="n"/>
      <c r="D321" s="1"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c r="IS321" s="1" t="n"/>
      <c r="IT321" s="1" t="n"/>
      <c r="IU321" s="1" t="n"/>
      <c r="IV321" s="1" t="n"/>
      <c r="IW321" s="1" t="n"/>
    </row>
    <row r="322">
      <c r="A322" s="1" t="n"/>
      <c r="B322" s="1" t="n"/>
      <c r="C322" s="1" t="n"/>
      <c r="D322" s="1"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c r="IS322" s="1" t="n"/>
      <c r="IT322" s="1" t="n"/>
      <c r="IU322" s="1" t="n"/>
      <c r="IV322" s="1" t="n"/>
      <c r="IW322" s="1" t="n"/>
    </row>
    <row r="323">
      <c r="A323" s="1" t="n"/>
      <c r="B323" s="1" t="n"/>
      <c r="C323" s="1" t="n"/>
      <c r="D323" s="1"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c r="IS323" s="1" t="n"/>
      <c r="IT323" s="1" t="n"/>
      <c r="IU323" s="1" t="n"/>
      <c r="IV323" s="1" t="n"/>
      <c r="IW323" s="1" t="n"/>
    </row>
    <row r="324">
      <c r="A324" s="1" t="n"/>
      <c r="B324" s="1" t="n"/>
      <c r="C324" s="1" t="n"/>
      <c r="D324" s="1"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c r="IS324" s="1" t="n"/>
      <c r="IT324" s="1" t="n"/>
      <c r="IU324" s="1" t="n"/>
      <c r="IV324" s="1" t="n"/>
      <c r="IW324" s="1" t="n"/>
    </row>
    <row r="325">
      <c r="A325" s="1" t="n"/>
      <c r="B325" s="1" t="n"/>
      <c r="C325" s="1" t="n"/>
      <c r="D325" s="1"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c r="IS325" s="1" t="n"/>
      <c r="IT325" s="1" t="n"/>
      <c r="IU325" s="1" t="n"/>
      <c r="IV325" s="1" t="n"/>
      <c r="IW325" s="1" t="n"/>
    </row>
    <row r="326">
      <c r="A326" s="1" t="n"/>
      <c r="B326" s="1" t="n"/>
      <c r="C326" s="1" t="n"/>
      <c r="D326" s="1"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c r="IS326" s="1" t="n"/>
      <c r="IT326" s="1" t="n"/>
      <c r="IU326" s="1" t="n"/>
      <c r="IV326" s="1" t="n"/>
      <c r="IW326" s="1" t="n"/>
    </row>
    <row r="327">
      <c r="A327" s="1" t="n"/>
      <c r="B327" s="1" t="n"/>
      <c r="C327" s="1" t="n"/>
      <c r="D327" s="1"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c r="IS327" s="1" t="n"/>
      <c r="IT327" s="1" t="n"/>
      <c r="IU327" s="1" t="n"/>
      <c r="IV327" s="1" t="n"/>
      <c r="IW327" s="1" t="n"/>
    </row>
    <row r="328">
      <c r="A328" s="1" t="n"/>
      <c r="B328" s="1" t="n"/>
      <c r="C328" s="1" t="n"/>
      <c r="D328" s="1"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c r="IS328" s="1" t="n"/>
      <c r="IT328" s="1" t="n"/>
      <c r="IU328" s="1" t="n"/>
      <c r="IV328" s="1" t="n"/>
      <c r="IW328" s="1" t="n"/>
    </row>
    <row r="329">
      <c r="A329" s="1" t="n"/>
      <c r="B329" s="1" t="n"/>
      <c r="C329" s="1" t="n"/>
      <c r="D329" s="1"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c r="IS329" s="1" t="n"/>
      <c r="IT329" s="1" t="n"/>
      <c r="IU329" s="1" t="n"/>
      <c r="IV329" s="1" t="n"/>
      <c r="IW329" s="1" t="n"/>
    </row>
    <row r="330">
      <c r="A330" s="1" t="n"/>
      <c r="B330" s="1" t="n"/>
      <c r="C330" s="1" t="n"/>
      <c r="D330" s="1"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c r="IS330" s="1" t="n"/>
      <c r="IT330" s="1" t="n"/>
      <c r="IU330" s="1" t="n"/>
      <c r="IV330" s="1" t="n"/>
      <c r="IW330" s="1" t="n"/>
    </row>
    <row r="331">
      <c r="A331" s="1" t="n"/>
      <c r="B331" s="1" t="n"/>
      <c r="C331" s="1" t="n"/>
      <c r="D331" s="1"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c r="IS331" s="1" t="n"/>
      <c r="IT331" s="1" t="n"/>
      <c r="IU331" s="1" t="n"/>
      <c r="IV331" s="1" t="n"/>
      <c r="IW331" s="1" t="n"/>
    </row>
    <row r="332">
      <c r="A332" s="1" t="n"/>
      <c r="B332" s="1" t="n"/>
      <c r="C332" s="1" t="n"/>
      <c r="D332" s="1"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c r="IS332" s="1" t="n"/>
      <c r="IT332" s="1" t="n"/>
      <c r="IU332" s="1" t="n"/>
      <c r="IV332" s="1" t="n"/>
      <c r="IW332" s="1" t="n"/>
    </row>
    <row r="333">
      <c r="A333" s="1" t="n"/>
      <c r="B333" s="1" t="n"/>
      <c r="C333" s="1" t="n"/>
      <c r="D333" s="1"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c r="IS333" s="1" t="n"/>
      <c r="IT333" s="1" t="n"/>
      <c r="IU333" s="1" t="n"/>
      <c r="IV333" s="1" t="n"/>
      <c r="IW333" s="1" t="n"/>
    </row>
    <row r="334">
      <c r="A334" s="1" t="n"/>
      <c r="B334" s="1" t="n"/>
      <c r="C334" s="1" t="n"/>
      <c r="D334" s="1"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c r="IS334" s="1" t="n"/>
      <c r="IT334" s="1" t="n"/>
      <c r="IU334" s="1" t="n"/>
      <c r="IV334" s="1" t="n"/>
      <c r="IW334" s="1" t="n"/>
    </row>
    <row r="335">
      <c r="A335" s="1" t="n"/>
      <c r="B335" s="1" t="n"/>
      <c r="C335" s="1" t="n"/>
      <c r="D335" s="1"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c r="IS335" s="1" t="n"/>
      <c r="IT335" s="1" t="n"/>
      <c r="IU335" s="1" t="n"/>
      <c r="IV335" s="1" t="n"/>
      <c r="IW335" s="1" t="n"/>
    </row>
    <row r="336">
      <c r="A336" s="1" t="n"/>
      <c r="B336" s="1" t="n"/>
      <c r="C336" s="1" t="n"/>
      <c r="D336" s="1"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c r="IS336" s="1" t="n"/>
      <c r="IT336" s="1" t="n"/>
      <c r="IU336" s="1" t="n"/>
      <c r="IV336" s="1" t="n"/>
      <c r="IW336" s="1" t="n"/>
    </row>
    <row r="337">
      <c r="A337" s="1" t="n"/>
      <c r="B337" s="1" t="n"/>
      <c r="C337" s="1" t="n"/>
      <c r="D337" s="1"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c r="IS337" s="1" t="n"/>
      <c r="IT337" s="1" t="n"/>
      <c r="IU337" s="1" t="n"/>
      <c r="IV337" s="1" t="n"/>
      <c r="IW337" s="1" t="n"/>
    </row>
    <row r="338">
      <c r="A338" s="1" t="n"/>
      <c r="B338" s="1" t="n"/>
      <c r="C338" s="1" t="n"/>
      <c r="D338" s="1"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c r="IS338" s="1" t="n"/>
      <c r="IT338" s="1" t="n"/>
      <c r="IU338" s="1" t="n"/>
      <c r="IV338" s="1" t="n"/>
      <c r="IW338" s="1" t="n"/>
    </row>
    <row r="339">
      <c r="A339" s="1" t="n"/>
      <c r="B339" s="1" t="n"/>
      <c r="C339" s="1" t="n"/>
      <c r="D339" s="1"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c r="IS339" s="1" t="n"/>
      <c r="IT339" s="1" t="n"/>
      <c r="IU339" s="1" t="n"/>
      <c r="IV339" s="1" t="n"/>
      <c r="IW339" s="1" t="n"/>
    </row>
    <row r="340">
      <c r="A340" s="1" t="n"/>
      <c r="B340" s="1" t="n"/>
      <c r="C340" s="1" t="n"/>
      <c r="D340" s="1"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c r="IS340" s="1" t="n"/>
      <c r="IT340" s="1" t="n"/>
      <c r="IU340" s="1" t="n"/>
      <c r="IV340" s="1" t="n"/>
      <c r="IW340" s="1" t="n"/>
    </row>
    <row r="341">
      <c r="A341" s="1" t="n"/>
      <c r="B341" s="1" t="n"/>
      <c r="C341" s="1" t="n"/>
      <c r="D341" s="1"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c r="IS341" s="1" t="n"/>
      <c r="IT341" s="1" t="n"/>
      <c r="IU341" s="1" t="n"/>
      <c r="IV341" s="1" t="n"/>
      <c r="IW341" s="1" t="n"/>
    </row>
    <row r="342">
      <c r="A342" s="1" t="n"/>
      <c r="B342" s="1" t="n"/>
      <c r="C342" s="1" t="n"/>
      <c r="D342" s="1"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c r="IS342" s="1" t="n"/>
      <c r="IT342" s="1" t="n"/>
      <c r="IU342" s="1" t="n"/>
      <c r="IV342" s="1" t="n"/>
      <c r="IW342" s="1" t="n"/>
    </row>
    <row r="343">
      <c r="A343" s="1" t="n"/>
      <c r="B343" s="1" t="n"/>
      <c r="C343" s="1" t="n"/>
      <c r="D343" s="1"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c r="IS343" s="1" t="n"/>
      <c r="IT343" s="1" t="n"/>
      <c r="IU343" s="1" t="n"/>
      <c r="IV343" s="1" t="n"/>
      <c r="IW343" s="1" t="n"/>
    </row>
    <row r="344">
      <c r="A344" s="1" t="n"/>
      <c r="B344" s="1" t="n"/>
      <c r="C344" s="1" t="n"/>
      <c r="D344" s="1"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c r="IS344" s="1" t="n"/>
      <c r="IT344" s="1" t="n"/>
      <c r="IU344" s="1" t="n"/>
      <c r="IV344" s="1" t="n"/>
      <c r="IW344" s="1" t="n"/>
    </row>
    <row r="345">
      <c r="A345" s="1" t="n"/>
      <c r="B345" s="1" t="n"/>
      <c r="C345" s="1" t="n"/>
      <c r="D345" s="1"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c r="IS345" s="1" t="n"/>
      <c r="IT345" s="1" t="n"/>
      <c r="IU345" s="1" t="n"/>
      <c r="IV345" s="1" t="n"/>
      <c r="IW345" s="1" t="n"/>
    </row>
    <row r="346">
      <c r="A346" s="1" t="n"/>
      <c r="B346" s="1" t="n"/>
      <c r="C346" s="1" t="n"/>
      <c r="D346" s="1"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c r="IS346" s="1" t="n"/>
      <c r="IT346" s="1" t="n"/>
      <c r="IU346" s="1" t="n"/>
      <c r="IV346" s="1" t="n"/>
      <c r="IW346" s="1" t="n"/>
    </row>
    <row r="347">
      <c r="A347" s="1" t="n"/>
      <c r="B347" s="1" t="n"/>
      <c r="C347" s="1" t="n"/>
      <c r="D347" s="1"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c r="IS347" s="1" t="n"/>
      <c r="IT347" s="1" t="n"/>
      <c r="IU347" s="1" t="n"/>
      <c r="IV347" s="1" t="n"/>
      <c r="IW347" s="1" t="n"/>
    </row>
    <row r="348">
      <c r="A348" s="1" t="n"/>
      <c r="B348" s="1" t="n"/>
      <c r="C348" s="1" t="n"/>
      <c r="D348" s="1"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c r="IS348" s="1" t="n"/>
      <c r="IT348" s="1" t="n"/>
      <c r="IU348" s="1" t="n"/>
      <c r="IV348" s="1" t="n"/>
      <c r="IW348" s="1" t="n"/>
    </row>
    <row r="349">
      <c r="A349" s="1" t="n"/>
      <c r="B349" s="1" t="n"/>
      <c r="C349" s="1" t="n"/>
      <c r="D349" s="1"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c r="IS349" s="1" t="n"/>
      <c r="IT349" s="1" t="n"/>
      <c r="IU349" s="1" t="n"/>
      <c r="IV349" s="1" t="n"/>
      <c r="IW349" s="1" t="n"/>
    </row>
    <row r="350">
      <c r="A350" s="1" t="n"/>
      <c r="B350" s="1" t="n"/>
      <c r="C350" s="1" t="n"/>
      <c r="D350" s="1"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c r="IS350" s="1" t="n"/>
      <c r="IT350" s="1" t="n"/>
      <c r="IU350" s="1" t="n"/>
      <c r="IV350" s="1" t="n"/>
      <c r="IW350" s="1" t="n"/>
    </row>
    <row r="351">
      <c r="A351" s="1" t="n"/>
      <c r="B351" s="1" t="n"/>
      <c r="C351" s="1" t="n"/>
      <c r="D351" s="1"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c r="IS351" s="1" t="n"/>
      <c r="IT351" s="1" t="n"/>
      <c r="IU351" s="1" t="n"/>
      <c r="IV351" s="1" t="n"/>
      <c r="IW351" s="1" t="n"/>
    </row>
    <row r="352">
      <c r="A352" s="1" t="n"/>
      <c r="B352" s="1" t="n"/>
      <c r="C352" s="1" t="n"/>
      <c r="D352" s="1"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c r="IS352" s="1" t="n"/>
      <c r="IT352" s="1" t="n"/>
      <c r="IU352" s="1" t="n"/>
      <c r="IV352" s="1" t="n"/>
      <c r="IW352" s="1" t="n"/>
    </row>
    <row r="353">
      <c r="A353" s="1" t="n"/>
      <c r="B353" s="1" t="n"/>
      <c r="C353" s="1" t="n"/>
      <c r="D353" s="1"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c r="IS353" s="1" t="n"/>
      <c r="IT353" s="1" t="n"/>
      <c r="IU353" s="1" t="n"/>
      <c r="IV353" s="1" t="n"/>
      <c r="IW353" s="1" t="n"/>
    </row>
    <row r="354">
      <c r="A354" s="1" t="n"/>
      <c r="B354" s="1" t="n"/>
      <c r="C354" s="1" t="n"/>
      <c r="D354" s="1"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c r="IS354" s="1" t="n"/>
      <c r="IT354" s="1" t="n"/>
      <c r="IU354" s="1" t="n"/>
      <c r="IV354" s="1" t="n"/>
      <c r="IW354" s="1" t="n"/>
    </row>
    <row r="355">
      <c r="A355" s="1" t="n"/>
      <c r="B355" s="1" t="n"/>
      <c r="C355" s="1" t="n"/>
      <c r="D355" s="1"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c r="IS355" s="1" t="n"/>
      <c r="IT355" s="1" t="n"/>
      <c r="IU355" s="1" t="n"/>
      <c r="IV355" s="1" t="n"/>
      <c r="IW355" s="1" t="n"/>
    </row>
    <row r="356">
      <c r="A356" s="1" t="n"/>
      <c r="B356" s="1" t="n"/>
      <c r="C356" s="1" t="n"/>
      <c r="D356" s="1"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c r="IS356" s="1" t="n"/>
      <c r="IT356" s="1" t="n"/>
      <c r="IU356" s="1" t="n"/>
      <c r="IV356" s="1" t="n"/>
      <c r="IW356" s="1" t="n"/>
    </row>
    <row r="357">
      <c r="A357" s="1" t="n"/>
      <c r="B357" s="1" t="n"/>
      <c r="C357" s="1" t="n"/>
      <c r="D357" s="1"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c r="IS357" s="1" t="n"/>
      <c r="IT357" s="1" t="n"/>
      <c r="IU357" s="1" t="n"/>
      <c r="IV357" s="1" t="n"/>
      <c r="IW357" s="1" t="n"/>
    </row>
    <row r="358">
      <c r="A358" s="1" t="n"/>
      <c r="B358" s="1" t="n"/>
      <c r="C358" s="1" t="n"/>
      <c r="D358" s="1"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c r="IS358" s="1" t="n"/>
      <c r="IT358" s="1" t="n"/>
      <c r="IU358" s="1" t="n"/>
      <c r="IV358" s="1" t="n"/>
      <c r="IW358" s="1" t="n"/>
    </row>
    <row r="359">
      <c r="A359" s="1" t="n"/>
      <c r="B359" s="1" t="n"/>
      <c r="C359" s="1" t="n"/>
      <c r="D359" s="1"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c r="IS359" s="1" t="n"/>
      <c r="IT359" s="1" t="n"/>
      <c r="IU359" s="1" t="n"/>
      <c r="IV359" s="1" t="n"/>
      <c r="IW359" s="1" t="n"/>
    </row>
    <row r="360">
      <c r="A360" s="1" t="n"/>
      <c r="B360" s="1" t="n"/>
      <c r="C360" s="1" t="n"/>
      <c r="D360" s="1"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c r="IS360" s="1" t="n"/>
      <c r="IT360" s="1" t="n"/>
      <c r="IU360" s="1" t="n"/>
      <c r="IV360" s="1" t="n"/>
      <c r="IW360" s="1" t="n"/>
    </row>
    <row r="361">
      <c r="A361" s="1" t="n"/>
      <c r="B361" s="1" t="n"/>
      <c r="C361" s="1" t="n"/>
      <c r="D361" s="1"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c r="IS361" s="1" t="n"/>
      <c r="IT361" s="1" t="n"/>
      <c r="IU361" s="1" t="n"/>
      <c r="IV361" s="1" t="n"/>
      <c r="IW361" s="1" t="n"/>
    </row>
    <row r="362">
      <c r="A362" s="1" t="n"/>
      <c r="B362" s="1" t="n"/>
      <c r="C362" s="1" t="n"/>
      <c r="D362" s="1"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c r="IS362" s="1" t="n"/>
      <c r="IT362" s="1" t="n"/>
      <c r="IU362" s="1" t="n"/>
      <c r="IV362" s="1" t="n"/>
      <c r="IW362" s="1" t="n"/>
    </row>
    <row r="363">
      <c r="A363" s="1" t="n"/>
      <c r="B363" s="1" t="n"/>
      <c r="C363" s="1" t="n"/>
      <c r="D363" s="1"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c r="IS363" s="1" t="n"/>
      <c r="IT363" s="1" t="n"/>
      <c r="IU363" s="1" t="n"/>
      <c r="IV363" s="1" t="n"/>
      <c r="IW363" s="1" t="n"/>
    </row>
    <row r="364">
      <c r="A364" s="1" t="n"/>
      <c r="B364" s="1" t="n"/>
      <c r="C364" s="1" t="n"/>
      <c r="D364" s="1"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c r="IS364" s="1" t="n"/>
      <c r="IT364" s="1" t="n"/>
      <c r="IU364" s="1" t="n"/>
      <c r="IV364" s="1" t="n"/>
      <c r="IW364" s="1" t="n"/>
    </row>
    <row r="365">
      <c r="A365" s="1" t="n"/>
      <c r="B365" s="1" t="n"/>
      <c r="C365" s="1" t="n"/>
      <c r="D365" s="1"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c r="IS365" s="1" t="n"/>
      <c r="IT365" s="1" t="n"/>
      <c r="IU365" s="1" t="n"/>
      <c r="IV365" s="1" t="n"/>
      <c r="IW365" s="1" t="n"/>
    </row>
    <row r="366">
      <c r="A366" s="1" t="n"/>
      <c r="B366" s="1" t="n"/>
      <c r="C366" s="1" t="n"/>
      <c r="D366" s="1"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c r="IS366" s="1" t="n"/>
      <c r="IT366" s="1" t="n"/>
      <c r="IU366" s="1" t="n"/>
      <c r="IV366" s="1" t="n"/>
      <c r="IW366" s="1" t="n"/>
    </row>
    <row r="367">
      <c r="A367" s="1" t="n"/>
      <c r="B367" s="1" t="n"/>
      <c r="C367" s="1" t="n"/>
      <c r="D367" s="1"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c r="IS367" s="1" t="n"/>
      <c r="IT367" s="1" t="n"/>
      <c r="IU367" s="1" t="n"/>
      <c r="IV367" s="1" t="n"/>
      <c r="IW367" s="1" t="n"/>
    </row>
    <row r="368">
      <c r="A368" s="1" t="n"/>
      <c r="B368" s="1" t="n"/>
      <c r="C368" s="1" t="n"/>
      <c r="D368" s="1"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c r="IS368" s="1" t="n"/>
      <c r="IT368" s="1" t="n"/>
      <c r="IU368" s="1" t="n"/>
      <c r="IV368" s="1" t="n"/>
      <c r="IW368" s="1" t="n"/>
    </row>
    <row r="369">
      <c r="A369" s="1" t="n"/>
      <c r="B369" s="1" t="n"/>
      <c r="C369" s="1" t="n"/>
      <c r="D369" s="1"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c r="IS369" s="1" t="n"/>
      <c r="IT369" s="1" t="n"/>
      <c r="IU369" s="1" t="n"/>
      <c r="IV369" s="1" t="n"/>
      <c r="IW369" s="1" t="n"/>
    </row>
    <row r="370">
      <c r="A370" s="1" t="n"/>
      <c r="B370" s="1" t="n"/>
      <c r="C370" s="1" t="n"/>
      <c r="D370" s="1"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c r="IS370" s="1" t="n"/>
      <c r="IT370" s="1" t="n"/>
      <c r="IU370" s="1" t="n"/>
      <c r="IV370" s="1" t="n"/>
      <c r="IW370" s="1" t="n"/>
    </row>
    <row r="371">
      <c r="A371" s="1" t="n"/>
      <c r="B371" s="1" t="n"/>
      <c r="C371" s="1" t="n"/>
      <c r="D371" s="1"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c r="IS371" s="1" t="n"/>
      <c r="IT371" s="1" t="n"/>
      <c r="IU371" s="1" t="n"/>
      <c r="IV371" s="1" t="n"/>
      <c r="IW371" s="1" t="n"/>
    </row>
    <row r="372">
      <c r="A372" s="1" t="n"/>
      <c r="B372" s="1" t="n"/>
      <c r="C372" s="1" t="n"/>
      <c r="D372" s="1"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c r="IS372" s="1" t="n"/>
      <c r="IT372" s="1" t="n"/>
      <c r="IU372" s="1" t="n"/>
      <c r="IV372" s="1" t="n"/>
      <c r="IW372" s="1" t="n"/>
    </row>
    <row r="373">
      <c r="A373" s="1" t="n"/>
      <c r="B373" s="1" t="n"/>
      <c r="C373" s="1" t="n"/>
      <c r="D373" s="1"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c r="IS373" s="1" t="n"/>
      <c r="IT373" s="1" t="n"/>
      <c r="IU373" s="1" t="n"/>
      <c r="IV373" s="1" t="n"/>
      <c r="IW373" s="1" t="n"/>
    </row>
    <row r="374">
      <c r="A374" s="1" t="n"/>
      <c r="B374" s="1" t="n"/>
      <c r="C374" s="1" t="n"/>
      <c r="D374" s="1"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c r="IS374" s="1" t="n"/>
      <c r="IT374" s="1" t="n"/>
      <c r="IU374" s="1" t="n"/>
      <c r="IV374" s="1" t="n"/>
      <c r="IW374" s="1" t="n"/>
    </row>
    <row r="375">
      <c r="A375" s="1" t="n"/>
      <c r="B375" s="1" t="n"/>
      <c r="C375" s="1" t="n"/>
      <c r="D375" s="1"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c r="IS375" s="1" t="n"/>
      <c r="IT375" s="1" t="n"/>
      <c r="IU375" s="1" t="n"/>
      <c r="IV375" s="1" t="n"/>
      <c r="IW375" s="1" t="n"/>
    </row>
    <row r="376">
      <c r="A376" s="1" t="n"/>
      <c r="B376" s="1" t="n"/>
      <c r="C376" s="1" t="n"/>
      <c r="D376" s="1"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row>
    <row r="377">
      <c r="A377" s="1" t="n"/>
      <c r="B377" s="1" t="n"/>
      <c r="C377" s="1" t="n"/>
      <c r="D377" s="1"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row>
    <row r="378">
      <c r="A378" s="1" t="n"/>
      <c r="B378" s="1" t="n"/>
      <c r="C378" s="1" t="n"/>
      <c r="D378" s="1"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row>
    <row r="379">
      <c r="A379" s="1" t="n"/>
      <c r="B379" s="1" t="n"/>
      <c r="C379" s="1" t="n"/>
      <c r="D379" s="1"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row>
    <row r="380">
      <c r="A380" s="1" t="n"/>
      <c r="B380" s="1" t="n"/>
      <c r="C380" s="1" t="n"/>
      <c r="D380" s="1"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row>
    <row r="381">
      <c r="A381" s="1" t="n"/>
      <c r="B381" s="1" t="n"/>
      <c r="C381" s="1" t="n"/>
      <c r="D381" s="1"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row>
    <row r="382">
      <c r="A382" s="1" t="n"/>
      <c r="B382" s="1" t="n"/>
      <c r="C382" s="1" t="n"/>
      <c r="D382" s="1"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row>
    <row r="383">
      <c r="A383" s="1" t="n"/>
      <c r="B383" s="1" t="n"/>
      <c r="C383" s="1" t="n"/>
      <c r="D383" s="1"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row>
    <row r="384">
      <c r="A384" s="1" t="n"/>
      <c r="B384" s="1" t="n"/>
      <c r="C384" s="1" t="n"/>
      <c r="D384" s="1"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row>
    <row r="385">
      <c r="A385" s="1" t="n"/>
      <c r="B385" s="1" t="n"/>
      <c r="C385" s="1" t="n"/>
      <c r="D385" s="1"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row>
    <row r="386">
      <c r="A386" s="1" t="n"/>
      <c r="B386" s="1" t="n"/>
      <c r="C386" s="1" t="n"/>
      <c r="D386" s="1"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row>
    <row r="387">
      <c r="A387" s="1" t="n"/>
      <c r="B387" s="1" t="n"/>
      <c r="C387" s="1" t="n"/>
      <c r="D387" s="1"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row>
    <row r="388">
      <c r="A388" s="1" t="n"/>
      <c r="B388" s="1" t="n"/>
      <c r="C388" s="1" t="n"/>
      <c r="D388" s="1"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row>
    <row r="389">
      <c r="A389" s="1" t="n"/>
      <c r="B389" s="1" t="n"/>
      <c r="C389" s="1" t="n"/>
      <c r="D389" s="1"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row>
    <row r="390">
      <c r="A390" s="1" t="n"/>
      <c r="B390" s="1" t="n"/>
      <c r="C390" s="1" t="n"/>
      <c r="D390" s="1"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row>
    <row r="391">
      <c r="A391" s="1" t="n"/>
      <c r="B391" s="1" t="n"/>
      <c r="C391" s="1" t="n"/>
      <c r="D391" s="1"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row>
    <row r="392">
      <c r="A392" s="1" t="n"/>
      <c r="B392" s="1" t="n"/>
      <c r="C392" s="1" t="n"/>
      <c r="D392" s="1"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row>
    <row r="393">
      <c r="A393" s="1" t="n"/>
      <c r="B393" s="1" t="n"/>
      <c r="C393" s="1" t="n"/>
      <c r="D393" s="1"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row>
    <row r="394">
      <c r="A394" s="1" t="n"/>
      <c r="B394" s="1" t="n"/>
      <c r="C394" s="1" t="n"/>
      <c r="D394" s="1"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row>
    <row r="395">
      <c r="A395" s="1" t="n"/>
      <c r="B395" s="1" t="n"/>
      <c r="C395" s="1" t="n"/>
      <c r="D395" s="1"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row>
    <row r="396">
      <c r="A396" s="1" t="n"/>
      <c r="B396" s="1" t="n"/>
      <c r="C396" s="1" t="n"/>
      <c r="D396" s="1"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row>
    <row r="397">
      <c r="A397" s="1" t="n"/>
      <c r="B397" s="1" t="n"/>
      <c r="C397" s="1" t="n"/>
      <c r="D397" s="1"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row>
    <row r="398">
      <c r="A398" s="1" t="n"/>
      <c r="B398" s="1" t="n"/>
      <c r="C398" s="1" t="n"/>
      <c r="D398" s="1"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row>
    <row r="399">
      <c r="A399" s="1" t="n"/>
      <c r="B399" s="1" t="n"/>
      <c r="C399" s="1" t="n"/>
      <c r="D399" s="1"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row>
    <row r="400">
      <c r="A400" s="1" t="n"/>
      <c r="B400" s="1" t="n"/>
      <c r="C400" s="1" t="n"/>
      <c r="D400" s="1"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row>
    <row r="401">
      <c r="A401" s="1" t="n"/>
      <c r="B401" s="1" t="n"/>
      <c r="C401" s="1" t="n"/>
      <c r="D401" s="1"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row>
    <row r="402">
      <c r="A402" s="1" t="n"/>
      <c r="B402" s="1" t="n"/>
      <c r="C402" s="1" t="n"/>
      <c r="D402" s="1"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row>
    <row r="403">
      <c r="A403" s="1" t="n"/>
      <c r="B403" s="1" t="n"/>
      <c r="C403" s="1" t="n"/>
      <c r="D403" s="1"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row>
    <row r="404">
      <c r="A404" s="1" t="n"/>
      <c r="B404" s="1" t="n"/>
      <c r="C404" s="1" t="n"/>
      <c r="D404" s="1"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row>
    <row r="405">
      <c r="A405" s="1" t="n"/>
      <c r="B405" s="1" t="n"/>
      <c r="C405" s="1" t="n"/>
      <c r="D405" s="1"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row>
    <row r="406">
      <c r="A406" s="1" t="n"/>
      <c r="B406" s="1" t="n"/>
      <c r="C406" s="1" t="n"/>
      <c r="D406" s="1"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row>
    <row r="407">
      <c r="A407" s="1" t="n"/>
      <c r="B407" s="1" t="n"/>
      <c r="C407" s="1" t="n"/>
      <c r="D407" s="1"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c r="JQ407" s="1" t="n"/>
      <c r="JR407" s="1" t="n"/>
      <c r="JS407" s="1" t="n"/>
      <c r="JT407" s="1" t="n"/>
      <c r="JU407" s="1" t="n"/>
    </row>
    <row r="408">
      <c r="A408" s="1" t="n"/>
      <c r="B408" s="1" t="n"/>
      <c r="C408" s="1" t="n"/>
      <c r="D408" s="1"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c r="JQ408" s="1" t="n"/>
      <c r="JR408" s="1" t="n"/>
      <c r="JS408" s="1" t="n"/>
      <c r="JT408" s="1" t="n"/>
      <c r="JU408" s="1" t="n"/>
    </row>
    <row r="409">
      <c r="A409" s="1" t="n"/>
      <c r="B409" s="1" t="n"/>
      <c r="C409" s="1" t="n"/>
      <c r="D409" s="1"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c r="JQ409" s="1" t="n"/>
      <c r="JR409" s="1" t="n"/>
      <c r="JS409" s="1" t="n"/>
      <c r="JT409" s="1" t="n"/>
      <c r="JU409" s="1" t="n"/>
    </row>
    <row r="410">
      <c r="A410" s="1" t="n"/>
      <c r="B410" s="1" t="n"/>
      <c r="C410" s="1" t="n"/>
      <c r="D410" s="1"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c r="JQ410" s="1" t="n"/>
      <c r="JR410" s="1" t="n"/>
      <c r="JS410" s="1" t="n"/>
      <c r="JT410" s="1" t="n"/>
      <c r="JU410" s="1" t="n"/>
    </row>
    <row r="411">
      <c r="A411" s="1" t="n"/>
      <c r="B411" s="1" t="n"/>
      <c r="C411" s="1" t="n"/>
      <c r="D411" s="1"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c r="JQ411" s="1" t="n"/>
      <c r="JR411" s="1" t="n"/>
      <c r="JS411" s="1" t="n"/>
      <c r="JT411" s="1" t="n"/>
      <c r="JU411" s="1" t="n"/>
    </row>
    <row r="412">
      <c r="A412" s="1" t="n"/>
      <c r="B412" s="1" t="n"/>
      <c r="C412" s="1" t="n"/>
      <c r="D412" s="1"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c r="JQ412" s="1" t="n"/>
      <c r="JR412" s="1" t="n"/>
      <c r="JS412" s="1" t="n"/>
      <c r="JT412" s="1" t="n"/>
      <c r="JU412" s="1" t="n"/>
    </row>
    <row r="413">
      <c r="A413" s="1" t="n"/>
      <c r="B413" s="1" t="n"/>
      <c r="C413" s="1" t="n"/>
      <c r="D413" s="1"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c r="JQ413" s="1" t="n"/>
      <c r="JR413" s="1" t="n"/>
      <c r="JS413" s="1" t="n"/>
      <c r="JT413" s="1" t="n"/>
      <c r="JU413" s="1" t="n"/>
    </row>
    <row r="414">
      <c r="A414" s="1" t="n"/>
      <c r="B414" s="1" t="n"/>
      <c r="C414" s="1" t="n"/>
      <c r="D414" s="1"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c r="JQ414" s="1" t="n"/>
      <c r="JR414" s="1" t="n"/>
      <c r="JS414" s="1" t="n"/>
      <c r="JT414" s="1" t="n"/>
      <c r="JU414" s="1" t="n"/>
    </row>
    <row r="415">
      <c r="A415" s="1" t="n"/>
      <c r="B415" s="1" t="n"/>
      <c r="C415" s="1" t="n"/>
      <c r="D415" s="1"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c r="JQ415" s="1" t="n"/>
      <c r="JR415" s="1" t="n"/>
      <c r="JS415" s="1" t="n"/>
      <c r="JT415" s="1" t="n"/>
      <c r="JU415" s="1" t="n"/>
    </row>
    <row r="416">
      <c r="A416" s="1" t="n"/>
      <c r="B416" s="1" t="n"/>
      <c r="C416" s="1" t="n"/>
      <c r="D416" s="1"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c r="JQ416" s="1" t="n"/>
      <c r="JR416" s="1" t="n"/>
      <c r="JS416" s="1" t="n"/>
      <c r="JT416" s="1" t="n"/>
      <c r="JU416" s="1" t="n"/>
    </row>
    <row r="417">
      <c r="A417" s="1" t="n"/>
      <c r="B417" s="1" t="n"/>
      <c r="C417" s="1" t="n"/>
      <c r="D417" s="1"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c r="JQ417" s="1" t="n"/>
      <c r="JR417" s="1" t="n"/>
      <c r="JS417" s="1" t="n"/>
      <c r="JT417" s="1" t="n"/>
      <c r="JU417" s="1" t="n"/>
    </row>
    <row r="418">
      <c r="A418" s="1" t="n"/>
      <c r="B418" s="1" t="n"/>
      <c r="C418" s="1" t="n"/>
      <c r="D418" s="1"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c r="JQ418" s="1" t="n"/>
      <c r="JR418" s="1" t="n"/>
      <c r="JS418" s="1" t="n"/>
      <c r="JT418" s="1" t="n"/>
      <c r="JU418" s="1" t="n"/>
    </row>
    <row r="419">
      <c r="A419" s="1" t="n"/>
      <c r="B419" s="1" t="n"/>
      <c r="C419" s="1" t="n"/>
      <c r="D419" s="1"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c r="JQ419" s="1" t="n"/>
      <c r="JR419" s="1" t="n"/>
      <c r="JS419" s="1" t="n"/>
      <c r="JT419" s="1" t="n"/>
      <c r="JU419" s="1" t="n"/>
    </row>
    <row r="420">
      <c r="A420" s="1" t="n"/>
      <c r="B420" s="1" t="n"/>
      <c r="C420" s="1" t="n"/>
      <c r="D420" s="1"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c r="JQ420" s="1" t="n"/>
      <c r="JR420" s="1" t="n"/>
      <c r="JS420" s="1" t="n"/>
      <c r="JT420" s="1" t="n"/>
      <c r="JU420" s="1" t="n"/>
    </row>
    <row r="421">
      <c r="A421" s="1" t="n"/>
      <c r="B421" s="1" t="n"/>
      <c r="C421" s="1" t="n"/>
      <c r="D421" s="1"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c r="JQ421" s="1" t="n"/>
      <c r="JR421" s="1" t="n"/>
      <c r="JS421" s="1" t="n"/>
      <c r="JT421" s="1" t="n"/>
      <c r="JU421" s="1" t="n"/>
    </row>
    <row r="422">
      <c r="A422" s="1" t="n"/>
      <c r="B422" s="1" t="n"/>
      <c r="C422" s="1" t="n"/>
      <c r="D422" s="1"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c r="JQ422" s="1" t="n"/>
      <c r="JR422" s="1" t="n"/>
      <c r="JS422" s="1" t="n"/>
      <c r="JT422" s="1" t="n"/>
      <c r="JU422" s="1" t="n"/>
    </row>
    <row r="423">
      <c r="A423" s="1" t="n"/>
      <c r="B423" s="1" t="n"/>
      <c r="C423" s="1" t="n"/>
      <c r="D423" s="1"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c r="JQ423" s="1" t="n"/>
      <c r="JR423" s="1" t="n"/>
      <c r="JS423" s="1" t="n"/>
      <c r="JT423" s="1" t="n"/>
      <c r="JU423" s="1" t="n"/>
    </row>
    <row r="424">
      <c r="A424" s="1" t="n"/>
      <c r="B424" s="1" t="n"/>
      <c r="C424" s="1" t="n"/>
      <c r="D424" s="1"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c r="JQ424" s="1" t="n"/>
      <c r="JR424" s="1" t="n"/>
      <c r="JS424" s="1" t="n"/>
      <c r="JT424" s="1" t="n"/>
      <c r="JU424" s="1" t="n"/>
    </row>
    <row r="425">
      <c r="A425" s="1" t="n"/>
      <c r="B425" s="1" t="n"/>
      <c r="C425" s="1" t="n"/>
      <c r="D425" s="1"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c r="JQ425" s="1" t="n"/>
      <c r="JR425" s="1" t="n"/>
      <c r="JS425" s="1" t="n"/>
      <c r="JT425" s="1" t="n"/>
      <c r="JU425" s="1" t="n"/>
    </row>
    <row r="426">
      <c r="A426" s="1" t="n"/>
      <c r="B426" s="1" t="n"/>
      <c r="C426" s="1" t="n"/>
      <c r="D426" s="1"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c r="JQ426" s="1" t="n"/>
      <c r="JR426" s="1" t="n"/>
      <c r="JS426" s="1" t="n"/>
      <c r="JT426" s="1" t="n"/>
      <c r="JU426" s="1" t="n"/>
    </row>
    <row r="427">
      <c r="A427" s="1" t="n"/>
      <c r="B427" s="1" t="n"/>
      <c r="C427" s="1" t="n"/>
      <c r="D427" s="1"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c r="JQ427" s="1" t="n"/>
      <c r="JR427" s="1" t="n"/>
      <c r="JS427" s="1" t="n"/>
      <c r="JT427" s="1" t="n"/>
      <c r="JU427" s="1" t="n"/>
    </row>
    <row r="428">
      <c r="A428" s="1" t="n"/>
      <c r="B428" s="1" t="n"/>
      <c r="C428" s="1" t="n"/>
      <c r="D428" s="1"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c r="JQ428" s="1" t="n"/>
      <c r="JR428" s="1" t="n"/>
      <c r="JS428" s="1" t="n"/>
      <c r="JT428" s="1" t="n"/>
      <c r="JU428" s="1" t="n"/>
    </row>
    <row r="429">
      <c r="A429" s="1" t="n"/>
      <c r="B429" s="1" t="n"/>
      <c r="C429" s="1" t="n"/>
      <c r="D429" s="1"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c r="JQ429" s="1" t="n"/>
      <c r="JR429" s="1" t="n"/>
      <c r="JS429" s="1" t="n"/>
      <c r="JT429" s="1" t="n"/>
      <c r="JU429" s="1" t="n"/>
    </row>
    <row r="430">
      <c r="A430" s="1" t="n"/>
      <c r="B430" s="1" t="n"/>
      <c r="C430" s="1" t="n"/>
      <c r="D430" s="1"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c r="JQ430" s="1" t="n"/>
      <c r="JR430" s="1" t="n"/>
      <c r="JS430" s="1" t="n"/>
      <c r="JT430" s="1" t="n"/>
      <c r="JU430" s="1" t="n"/>
    </row>
    <row r="431">
      <c r="A431" s="1" t="n"/>
      <c r="B431" s="1" t="n"/>
      <c r="C431" s="1" t="n"/>
      <c r="D431" s="1"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c r="JQ431" s="1" t="n"/>
      <c r="JR431" s="1" t="n"/>
      <c r="JS431" s="1" t="n"/>
      <c r="JT431" s="1" t="n"/>
      <c r="JU431" s="1" t="n"/>
    </row>
    <row r="432">
      <c r="A432" s="1" t="n"/>
      <c r="B432" s="1" t="n"/>
      <c r="C432" s="1" t="n"/>
      <c r="D432" s="1"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c r="JQ432" s="1" t="n"/>
      <c r="JR432" s="1" t="n"/>
      <c r="JS432" s="1" t="n"/>
      <c r="JT432" s="1" t="n"/>
      <c r="JU432" s="1" t="n"/>
    </row>
    <row r="433">
      <c r="A433" s="1" t="n"/>
      <c r="B433" s="1" t="n"/>
      <c r="C433" s="1" t="n"/>
      <c r="D433" s="1"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c r="JQ433" s="1" t="n"/>
      <c r="JR433" s="1" t="n"/>
      <c r="JS433" s="1" t="n"/>
      <c r="JT433" s="1" t="n"/>
      <c r="JU433" s="1" t="n"/>
    </row>
    <row r="434">
      <c r="A434" s="1" t="n"/>
      <c r="B434" s="1" t="n"/>
      <c r="C434" s="1" t="n"/>
      <c r="D434" s="1"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c r="JQ434" s="1" t="n"/>
      <c r="JR434" s="1" t="n"/>
      <c r="JS434" s="1" t="n"/>
      <c r="JT434" s="1" t="n"/>
      <c r="JU434" s="1" t="n"/>
    </row>
    <row r="435">
      <c r="A435" s="1" t="n"/>
      <c r="B435" s="1" t="n"/>
      <c r="C435" s="1" t="n"/>
      <c r="D435" s="1"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c r="JQ435" s="1" t="n"/>
      <c r="JR435" s="1" t="n"/>
      <c r="JS435" s="1" t="n"/>
      <c r="JT435" s="1" t="n"/>
      <c r="JU435" s="1" t="n"/>
    </row>
    <row r="436">
      <c r="A436" s="1" t="n"/>
      <c r="B436" s="1" t="n"/>
      <c r="C436" s="1" t="n"/>
      <c r="D436" s="1"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c r="JQ436" s="1" t="n"/>
      <c r="JR436" s="1" t="n"/>
      <c r="JS436" s="1" t="n"/>
      <c r="JT436" s="1" t="n"/>
      <c r="JU436" s="1" t="n"/>
    </row>
    <row r="437">
      <c r="A437" s="1" t="n"/>
      <c r="B437" s="1" t="n"/>
      <c r="C437" s="1" t="n"/>
      <c r="D437" s="1"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c r="JQ437" s="1" t="n"/>
      <c r="JR437" s="1" t="n"/>
      <c r="JS437" s="1" t="n"/>
      <c r="JT437" s="1" t="n"/>
      <c r="JU437" s="1" t="n"/>
    </row>
    <row r="438">
      <c r="A438" s="1" t="n"/>
      <c r="B438" s="1" t="n"/>
      <c r="C438" s="1" t="n"/>
      <c r="D438" s="1"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c r="JQ438" s="1" t="n"/>
      <c r="JR438" s="1" t="n"/>
      <c r="JS438" s="1" t="n"/>
      <c r="JT438" s="1" t="n"/>
      <c r="JU438" s="1" t="n"/>
    </row>
    <row r="439">
      <c r="A439" s="1" t="n"/>
      <c r="B439" s="1" t="n"/>
      <c r="C439" s="1" t="n"/>
      <c r="D439" s="1"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c r="JQ439" s="1" t="n"/>
      <c r="JR439" s="1" t="n"/>
      <c r="JS439" s="1" t="n"/>
      <c r="JT439" s="1" t="n"/>
      <c r="JU439" s="1" t="n"/>
    </row>
    <row r="440">
      <c r="A440" s="1" t="n"/>
      <c r="B440" s="1" t="n"/>
      <c r="C440" s="1" t="n"/>
      <c r="D440" s="1"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c r="JQ440" s="1" t="n"/>
      <c r="JR440" s="1" t="n"/>
      <c r="JS440" s="1" t="n"/>
      <c r="JT440" s="1" t="n"/>
      <c r="JU440" s="1" t="n"/>
    </row>
    <row r="441">
      <c r="A441" s="1" t="n"/>
      <c r="B441" s="1" t="n"/>
      <c r="C441" s="1" t="n"/>
      <c r="D441" s="1"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c r="JQ441" s="1" t="n"/>
      <c r="JR441" s="1" t="n"/>
      <c r="JS441" s="1" t="n"/>
      <c r="JT441" s="1" t="n"/>
      <c r="JU441" s="1" t="n"/>
    </row>
    <row r="442">
      <c r="A442" s="1" t="n"/>
      <c r="B442" s="1" t="n"/>
      <c r="C442" s="1" t="n"/>
      <c r="D442" s="1"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c r="JQ442" s="1" t="n"/>
      <c r="JR442" s="1" t="n"/>
      <c r="JS442" s="1" t="n"/>
      <c r="JT442" s="1" t="n"/>
      <c r="JU442" s="1" t="n"/>
    </row>
    <row r="443">
      <c r="A443" s="1" t="n"/>
      <c r="B443" s="1" t="n"/>
      <c r="C443" s="1" t="n"/>
      <c r="D443" s="1"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c r="JQ443" s="1" t="n"/>
      <c r="JR443" s="1" t="n"/>
      <c r="JS443" s="1" t="n"/>
      <c r="JT443" s="1" t="n"/>
      <c r="JU443" s="1" t="n"/>
    </row>
    <row r="444">
      <c r="A444" s="1" t="n"/>
      <c r="B444" s="1" t="n"/>
      <c r="C444" s="1" t="n"/>
      <c r="D444" s="1"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c r="JQ444" s="1" t="n"/>
      <c r="JR444" s="1" t="n"/>
      <c r="JS444" s="1" t="n"/>
      <c r="JT444" s="1" t="n"/>
      <c r="JU444" s="1" t="n"/>
    </row>
    <row r="445">
      <c r="A445" s="1" t="n"/>
      <c r="B445" s="1" t="n"/>
      <c r="C445" s="1" t="n"/>
      <c r="D445" s="1"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c r="JQ445" s="1" t="n"/>
      <c r="JR445" s="1" t="n"/>
      <c r="JS445" s="1" t="n"/>
      <c r="JT445" s="1" t="n"/>
      <c r="JU445" s="1" t="n"/>
    </row>
    <row r="446">
      <c r="A446" s="1" t="n"/>
      <c r="B446" s="1" t="n"/>
      <c r="C446" s="1" t="n"/>
      <c r="D446" s="1"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c r="JQ446" s="1" t="n"/>
      <c r="JR446" s="1" t="n"/>
      <c r="JS446" s="1" t="n"/>
      <c r="JT446" s="1" t="n"/>
      <c r="JU446" s="1" t="n"/>
    </row>
    <row r="447">
      <c r="A447" s="1" t="n"/>
      <c r="B447" s="1" t="n"/>
      <c r="C447" s="1" t="n"/>
      <c r="D447" s="1"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c r="JQ447" s="1" t="n"/>
      <c r="JR447" s="1" t="n"/>
      <c r="JS447" s="1" t="n"/>
      <c r="JT447" s="1" t="n"/>
      <c r="JU447" s="1" t="n"/>
    </row>
    <row r="448">
      <c r="A448" s="1" t="n"/>
      <c r="B448" s="1" t="n"/>
      <c r="C448" s="1" t="n"/>
      <c r="D448" s="1"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c r="JQ448" s="1" t="n"/>
      <c r="JR448" s="1" t="n"/>
      <c r="JS448" s="1" t="n"/>
      <c r="JT448" s="1" t="n"/>
      <c r="JU448" s="1" t="n"/>
    </row>
    <row r="449">
      <c r="A449" s="1" t="n"/>
      <c r="B449" s="1" t="n"/>
      <c r="C449" s="1" t="n"/>
      <c r="D449" s="1"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c r="JQ449" s="1" t="n"/>
      <c r="JR449" s="1" t="n"/>
      <c r="JS449" s="1" t="n"/>
      <c r="JT449" s="1" t="n"/>
      <c r="JU449" s="1" t="n"/>
    </row>
    <row r="450">
      <c r="A450" s="1" t="n"/>
      <c r="B450" s="1" t="n"/>
      <c r="C450" s="1" t="n"/>
      <c r="D450" s="1"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c r="JQ450" s="1" t="n"/>
      <c r="JR450" s="1" t="n"/>
      <c r="JS450" s="1" t="n"/>
      <c r="JT450" s="1" t="n"/>
      <c r="JU450" s="1" t="n"/>
    </row>
    <row r="451">
      <c r="A451" s="1" t="n"/>
      <c r="B451" s="1" t="n"/>
      <c r="C451" s="1" t="n"/>
      <c r="D451" s="1"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c r="JQ451" s="1" t="n"/>
      <c r="JR451" s="1" t="n"/>
      <c r="JS451" s="1" t="n"/>
      <c r="JT451" s="1" t="n"/>
      <c r="JU451" s="1" t="n"/>
    </row>
    <row r="452">
      <c r="A452" s="1" t="n"/>
      <c r="B452" s="1" t="n"/>
      <c r="C452" s="1" t="n"/>
      <c r="D452" s="1"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c r="JQ452" s="1" t="n"/>
      <c r="JR452" s="1" t="n"/>
      <c r="JS452" s="1" t="n"/>
      <c r="JT452" s="1" t="n"/>
      <c r="JU452" s="1" t="n"/>
    </row>
    <row r="453">
      <c r="A453" s="1" t="n"/>
      <c r="B453" s="1" t="n"/>
      <c r="C453" s="1" t="n"/>
      <c r="D453" s="1"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c r="JQ453" s="1" t="n"/>
      <c r="JR453" s="1" t="n"/>
      <c r="JS453" s="1" t="n"/>
      <c r="JT453" s="1" t="n"/>
      <c r="JU453" s="1" t="n"/>
    </row>
    <row r="454">
      <c r="A454" s="1" t="n"/>
      <c r="B454" s="1" t="n"/>
      <c r="C454" s="1" t="n"/>
      <c r="D454" s="1"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c r="JQ454" s="1" t="n"/>
      <c r="JR454" s="1" t="n"/>
      <c r="JS454" s="1" t="n"/>
      <c r="JT454" s="1" t="n"/>
      <c r="JU454" s="1" t="n"/>
    </row>
    <row r="455">
      <c r="A455" s="1" t="n"/>
      <c r="B455" s="1" t="n"/>
      <c r="C455" s="1" t="n"/>
      <c r="D455" s="1"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c r="JQ455" s="1" t="n"/>
      <c r="JR455" s="1" t="n"/>
      <c r="JS455" s="1" t="n"/>
      <c r="JT455" s="1" t="n"/>
      <c r="JU455" s="1" t="n"/>
    </row>
    <row r="456">
      <c r="A456" s="1" t="n"/>
      <c r="B456" s="1" t="n"/>
      <c r="C456" s="1" t="n"/>
      <c r="D456" s="1"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c r="JQ456" s="1" t="n"/>
      <c r="JR456" s="1" t="n"/>
      <c r="JS456" s="1" t="n"/>
      <c r="JT456" s="1" t="n"/>
      <c r="JU456" s="1" t="n"/>
    </row>
    <row r="457">
      <c r="A457" s="1" t="n"/>
      <c r="B457" s="1" t="n"/>
      <c r="C457" s="1" t="n"/>
      <c r="D457" s="1"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c r="JQ457" s="1" t="n"/>
      <c r="JR457" s="1" t="n"/>
      <c r="JS457" s="1" t="n"/>
      <c r="JT457" s="1" t="n"/>
      <c r="JU457" s="1" t="n"/>
    </row>
    <row r="458">
      <c r="A458" s="1" t="n"/>
      <c r="B458" s="1" t="n"/>
      <c r="C458" s="1" t="n"/>
      <c r="D458" s="1"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c r="JQ458" s="1" t="n"/>
      <c r="JR458" s="1" t="n"/>
      <c r="JS458" s="1" t="n"/>
      <c r="JT458" s="1" t="n"/>
      <c r="JU458" s="1" t="n"/>
    </row>
    <row r="459">
      <c r="A459" s="1" t="n"/>
      <c r="B459" s="1" t="n"/>
      <c r="C459" s="1" t="n"/>
      <c r="D459" s="1"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c r="JQ459" s="1" t="n"/>
      <c r="JR459" s="1" t="n"/>
      <c r="JS459" s="1" t="n"/>
      <c r="JT459" s="1" t="n"/>
      <c r="JU459" s="1" t="n"/>
    </row>
    <row r="460">
      <c r="A460" s="1" t="n"/>
      <c r="B460" s="1" t="n"/>
      <c r="C460" s="1" t="n"/>
      <c r="D460" s="1"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c r="JQ460" s="1" t="n"/>
      <c r="JR460" s="1" t="n"/>
      <c r="JS460" s="1" t="n"/>
      <c r="JT460" s="1" t="n"/>
      <c r="JU460" s="1" t="n"/>
    </row>
    <row r="461">
      <c r="A461" s="1" t="n"/>
      <c r="B461" s="1" t="n"/>
      <c r="C461" s="1" t="n"/>
      <c r="D461" s="1"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c r="JQ461" s="1" t="n"/>
      <c r="JR461" s="1" t="n"/>
      <c r="JS461" s="1" t="n"/>
      <c r="JT461" s="1" t="n"/>
      <c r="JU461" s="1" t="n"/>
    </row>
    <row r="462">
      <c r="A462" s="1" t="n"/>
      <c r="B462" s="1" t="n"/>
      <c r="C462" s="1" t="n"/>
      <c r="D462" s="1"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c r="JQ462" s="1" t="n"/>
      <c r="JR462" s="1" t="n"/>
      <c r="JS462" s="1" t="n"/>
      <c r="JT462" s="1" t="n"/>
      <c r="JU462" s="1" t="n"/>
    </row>
    <row r="463">
      <c r="A463" s="1" t="n"/>
      <c r="B463" s="1" t="n"/>
      <c r="C463" s="1" t="n"/>
      <c r="D463" s="1"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c r="JQ463" s="1" t="n"/>
      <c r="JR463" s="1" t="n"/>
      <c r="JS463" s="1" t="n"/>
      <c r="JT463" s="1" t="n"/>
      <c r="JU463" s="1" t="n"/>
    </row>
    <row r="464">
      <c r="A464" s="1" t="n"/>
      <c r="B464" s="1" t="n"/>
      <c r="C464" s="1" t="n"/>
      <c r="D464" s="1"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c r="JQ464" s="1" t="n"/>
      <c r="JR464" s="1" t="n"/>
      <c r="JS464" s="1" t="n"/>
      <c r="JT464" s="1" t="n"/>
      <c r="JU464" s="1" t="n"/>
    </row>
    <row r="465">
      <c r="A465" s="1" t="n"/>
      <c r="B465" s="1" t="n"/>
      <c r="C465" s="1" t="n"/>
      <c r="D465" s="1"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c r="JQ465" s="1" t="n"/>
      <c r="JR465" s="1" t="n"/>
      <c r="JS465" s="1" t="n"/>
      <c r="JT465" s="1" t="n"/>
      <c r="JU465" s="1" t="n"/>
    </row>
    <row r="466">
      <c r="A466" s="1" t="n"/>
      <c r="B466" s="1" t="n"/>
      <c r="C466" s="1" t="n"/>
      <c r="D466" s="1"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c r="JQ466" s="1" t="n"/>
      <c r="JR466" s="1" t="n"/>
      <c r="JS466" s="1" t="n"/>
      <c r="JT466" s="1" t="n"/>
      <c r="JU466" s="1" t="n"/>
    </row>
    <row r="467">
      <c r="A467" s="1" t="n"/>
      <c r="B467" s="1" t="n"/>
      <c r="C467" s="1" t="n"/>
      <c r="D467" s="1"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c r="JQ467" s="1" t="n"/>
      <c r="JR467" s="1" t="n"/>
      <c r="JS467" s="1" t="n"/>
      <c r="JT467" s="1" t="n"/>
      <c r="JU467" s="1" t="n"/>
    </row>
    <row r="468">
      <c r="A468" s="1" t="n"/>
      <c r="B468" s="1" t="n"/>
      <c r="C468" s="1" t="n"/>
      <c r="D468" s="1"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c r="JQ468" s="1" t="n"/>
      <c r="JR468" s="1" t="n"/>
      <c r="JS468" s="1" t="n"/>
      <c r="JT468" s="1" t="n"/>
      <c r="JU468" s="1" t="n"/>
    </row>
    <row r="469">
      <c r="A469" s="1" t="n"/>
      <c r="B469" s="1" t="n"/>
      <c r="C469" s="1" t="n"/>
      <c r="D469" s="1"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c r="JQ469" s="1" t="n"/>
      <c r="JR469" s="1" t="n"/>
      <c r="JS469" s="1" t="n"/>
      <c r="JT469" s="1" t="n"/>
      <c r="JU469" s="1" t="n"/>
    </row>
    <row r="470">
      <c r="A470" s="1" t="n"/>
      <c r="B470" s="1" t="n"/>
      <c r="C470" s="1" t="n"/>
      <c r="D470" s="1"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c r="JQ470" s="1" t="n"/>
      <c r="JR470" s="1" t="n"/>
      <c r="JS470" s="1" t="n"/>
      <c r="JT470" s="1" t="n"/>
      <c r="JU470" s="1" t="n"/>
    </row>
    <row r="471">
      <c r="A471" s="1" t="n"/>
      <c r="B471" s="1" t="n"/>
      <c r="C471" s="1" t="n"/>
      <c r="D471" s="1"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c r="JQ471" s="1" t="n"/>
      <c r="JR471" s="1" t="n"/>
      <c r="JS471" s="1" t="n"/>
      <c r="JT471" s="1" t="n"/>
      <c r="JU471" s="1" t="n"/>
    </row>
    <row r="472">
      <c r="A472" s="1" t="n"/>
      <c r="B472" s="1" t="n"/>
      <c r="C472" s="1" t="n"/>
      <c r="D472" s="1"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c r="JQ472" s="1" t="n"/>
      <c r="JR472" s="1" t="n"/>
      <c r="JS472" s="1" t="n"/>
      <c r="JT472" s="1" t="n"/>
      <c r="JU472" s="1" t="n"/>
    </row>
    <row r="473">
      <c r="A473" s="1" t="n"/>
      <c r="B473" s="1" t="n"/>
      <c r="C473" s="1" t="n"/>
      <c r="D473" s="1"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c r="JQ473" s="1" t="n"/>
      <c r="JR473" s="1" t="n"/>
      <c r="JS473" s="1" t="n"/>
      <c r="JT473" s="1" t="n"/>
      <c r="JU473" s="1" t="n"/>
    </row>
    <row r="474">
      <c r="A474" s="1" t="n"/>
      <c r="B474" s="1" t="n"/>
      <c r="C474" s="1" t="n"/>
      <c r="D474" s="1"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c r="JQ474" s="1" t="n"/>
      <c r="JR474" s="1" t="n"/>
      <c r="JS474" s="1" t="n"/>
      <c r="JT474" s="1" t="n"/>
      <c r="JU474" s="1" t="n"/>
    </row>
    <row r="475">
      <c r="A475" s="1" t="n"/>
      <c r="B475" s="1" t="n"/>
      <c r="C475" s="1" t="n"/>
      <c r="D475" s="1"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c r="JQ475" s="1" t="n"/>
      <c r="JR475" s="1" t="n"/>
      <c r="JS475" s="1" t="n"/>
      <c r="JT475" s="1" t="n"/>
      <c r="JU475" s="1" t="n"/>
    </row>
    <row r="476">
      <c r="A476" s="1" t="n"/>
      <c r="B476" s="1" t="n"/>
      <c r="C476" s="1" t="n"/>
      <c r="D476" s="1"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c r="JQ476" s="1" t="n"/>
      <c r="JR476" s="1" t="n"/>
      <c r="JS476" s="1" t="n"/>
      <c r="JT476" s="1" t="n"/>
      <c r="JU476" s="1" t="n"/>
    </row>
    <row r="477">
      <c r="A477" s="1" t="n"/>
      <c r="B477" s="1" t="n"/>
      <c r="C477" s="1" t="n"/>
      <c r="D477" s="1"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c r="JQ477" s="1" t="n"/>
      <c r="JR477" s="1" t="n"/>
      <c r="JS477" s="1" t="n"/>
      <c r="JT477" s="1" t="n"/>
      <c r="JU477" s="1" t="n"/>
    </row>
    <row r="478">
      <c r="A478" s="1" t="n"/>
      <c r="B478" s="1" t="n"/>
      <c r="C478" s="1" t="n"/>
      <c r="D478" s="1"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c r="JQ478" s="1" t="n"/>
      <c r="JR478" s="1" t="n"/>
      <c r="JS478" s="1" t="n"/>
      <c r="JT478" s="1" t="n"/>
      <c r="JU478" s="1" t="n"/>
    </row>
    <row r="479">
      <c r="A479" s="1" t="n"/>
      <c r="B479" s="1" t="n"/>
      <c r="C479" s="1" t="n"/>
      <c r="D479" s="1"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c r="JQ479" s="1" t="n"/>
      <c r="JR479" s="1" t="n"/>
      <c r="JS479" s="1" t="n"/>
      <c r="JT479" s="1" t="n"/>
      <c r="JU479" s="1" t="n"/>
    </row>
    <row r="480">
      <c r="A480" s="1" t="n"/>
      <c r="B480" s="1" t="n"/>
      <c r="C480" s="1" t="n"/>
      <c r="D480" s="1"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c r="JQ480" s="1" t="n"/>
      <c r="JR480" s="1" t="n"/>
      <c r="JS480" s="1" t="n"/>
      <c r="JT480" s="1" t="n"/>
      <c r="JU480" s="1" t="n"/>
    </row>
    <row r="481">
      <c r="A481" s="1" t="n"/>
      <c r="B481" s="1" t="n"/>
      <c r="C481" s="1" t="n"/>
      <c r="D481" s="1"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c r="JQ481" s="1" t="n"/>
      <c r="JR481" s="1" t="n"/>
      <c r="JS481" s="1" t="n"/>
      <c r="JT481" s="1" t="n"/>
      <c r="JU481" s="1" t="n"/>
    </row>
    <row r="482">
      <c r="A482" s="1" t="n"/>
      <c r="B482" s="1" t="n"/>
      <c r="C482" s="1" t="n"/>
      <c r="D482" s="1"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c r="JQ482" s="1" t="n"/>
      <c r="JR482" s="1" t="n"/>
      <c r="JS482" s="1" t="n"/>
      <c r="JT482" s="1" t="n"/>
      <c r="JU482" s="1" t="n"/>
    </row>
    <row r="483">
      <c r="A483" s="1" t="n"/>
      <c r="B483" s="1" t="n"/>
      <c r="C483" s="1" t="n"/>
      <c r="D483" s="1"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c r="JQ483" s="1" t="n"/>
      <c r="JR483" s="1" t="n"/>
      <c r="JS483" s="1" t="n"/>
      <c r="JT483" s="1" t="n"/>
      <c r="JU483" s="1" t="n"/>
    </row>
    <row r="484">
      <c r="A484" s="1" t="n"/>
      <c r="B484" s="1" t="n"/>
      <c r="C484" s="1" t="n"/>
      <c r="D484" s="1"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c r="JQ484" s="1" t="n"/>
      <c r="JR484" s="1" t="n"/>
      <c r="JS484" s="1" t="n"/>
      <c r="JT484" s="1" t="n"/>
      <c r="JU484" s="1" t="n"/>
    </row>
    <row r="485">
      <c r="A485" s="1" t="n"/>
      <c r="B485" s="1" t="n"/>
      <c r="C485" s="1" t="n"/>
      <c r="D485" s="1"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c r="JQ485" s="1" t="n"/>
      <c r="JR485" s="1" t="n"/>
      <c r="JS485" s="1" t="n"/>
      <c r="JT485" s="1" t="n"/>
      <c r="JU485" s="1" t="n"/>
    </row>
    <row r="486">
      <c r="A486" s="1" t="n"/>
      <c r="B486" s="1" t="n"/>
      <c r="C486" s="1" t="n"/>
      <c r="D486" s="1"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c r="JQ486" s="1" t="n"/>
      <c r="JR486" s="1" t="n"/>
      <c r="JS486" s="1" t="n"/>
      <c r="JT486" s="1" t="n"/>
      <c r="JU486" s="1" t="n"/>
    </row>
    <row r="487">
      <c r="A487" s="1" t="n"/>
      <c r="B487" s="1" t="n"/>
      <c r="C487" s="1" t="n"/>
      <c r="D487" s="1"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c r="JQ487" s="1" t="n"/>
      <c r="JR487" s="1" t="n"/>
      <c r="JS487" s="1" t="n"/>
      <c r="JT487" s="1" t="n"/>
      <c r="JU487" s="1" t="n"/>
    </row>
    <row r="488">
      <c r="A488" s="1" t="n"/>
      <c r="B488" s="1" t="n"/>
      <c r="C488" s="1" t="n"/>
      <c r="D488" s="1"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c r="JQ488" s="1" t="n"/>
      <c r="JR488" s="1" t="n"/>
      <c r="JS488" s="1" t="n"/>
      <c r="JT488" s="1" t="n"/>
      <c r="JU488" s="1" t="n"/>
    </row>
    <row r="489">
      <c r="A489" s="1" t="n"/>
      <c r="B489" s="1" t="n"/>
      <c r="C489" s="1" t="n"/>
      <c r="D489" s="1"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c r="JQ489" s="1" t="n"/>
      <c r="JR489" s="1" t="n"/>
      <c r="JS489" s="1" t="n"/>
      <c r="JT489" s="1" t="n"/>
      <c r="JU489" s="1" t="n"/>
    </row>
    <row r="490">
      <c r="A490" s="1" t="n"/>
      <c r="B490" s="1" t="n"/>
      <c r="C490" s="1" t="n"/>
      <c r="D490" s="1"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c r="JQ490" s="1" t="n"/>
      <c r="JR490" s="1" t="n"/>
      <c r="JS490" s="1" t="n"/>
      <c r="JT490" s="1" t="n"/>
      <c r="JU490" s="1" t="n"/>
    </row>
    <row r="491">
      <c r="A491" s="1" t="n"/>
      <c r="B491" s="1" t="n"/>
      <c r="C491" s="1" t="n"/>
      <c r="D491" s="1"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c r="JQ491" s="1" t="n"/>
      <c r="JR491" s="1" t="n"/>
      <c r="JS491" s="1" t="n"/>
      <c r="JT491" s="1" t="n"/>
      <c r="JU491" s="1" t="n"/>
    </row>
    <row r="492">
      <c r="A492" s="1" t="n"/>
      <c r="B492" s="1" t="n"/>
      <c r="C492" s="1" t="n"/>
      <c r="D492" s="1"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c r="JQ492" s="1" t="n"/>
      <c r="JR492" s="1" t="n"/>
      <c r="JS492" s="1" t="n"/>
      <c r="JT492" s="1" t="n"/>
      <c r="JU492" s="1" t="n"/>
    </row>
    <row r="493">
      <c r="A493" s="1" t="n"/>
      <c r="B493" s="1" t="n"/>
      <c r="C493" s="1" t="n"/>
      <c r="D493" s="1"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c r="JQ493" s="1" t="n"/>
      <c r="JR493" s="1" t="n"/>
      <c r="JS493" s="1" t="n"/>
      <c r="JT493" s="1" t="n"/>
      <c r="JU493" s="1" t="n"/>
    </row>
    <row r="494">
      <c r="A494" s="1" t="n"/>
      <c r="B494" s="1" t="n"/>
      <c r="C494" s="1" t="n"/>
      <c r="D494" s="1"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c r="JQ494" s="1" t="n"/>
      <c r="JR494" s="1" t="n"/>
      <c r="JS494" s="1" t="n"/>
      <c r="JT494" s="1" t="n"/>
      <c r="JU494" s="1" t="n"/>
    </row>
    <row r="495">
      <c r="A495" s="1" t="n"/>
      <c r="B495" s="1" t="n"/>
      <c r="C495" s="1" t="n"/>
      <c r="D495" s="1"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c r="JQ495" s="1" t="n"/>
      <c r="JR495" s="1" t="n"/>
      <c r="JS495" s="1" t="n"/>
      <c r="JT495" s="1" t="n"/>
      <c r="JU495" s="1" t="n"/>
    </row>
    <row r="496">
      <c r="A496" s="1" t="n"/>
      <c r="B496" s="1" t="n"/>
      <c r="C496" s="1" t="n"/>
      <c r="D496" s="1"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c r="JQ496" s="1" t="n"/>
      <c r="JR496" s="1" t="n"/>
      <c r="JS496" s="1" t="n"/>
      <c r="JT496" s="1" t="n"/>
      <c r="JU496" s="1" t="n"/>
    </row>
    <row r="497">
      <c r="A497" s="1" t="n"/>
      <c r="B497" s="1" t="n"/>
      <c r="C497" s="1" t="n"/>
      <c r="D497" s="1"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c r="JQ497" s="1" t="n"/>
      <c r="JR497" s="1" t="n"/>
      <c r="JS497" s="1" t="n"/>
      <c r="JT497" s="1" t="n"/>
      <c r="JU497" s="1" t="n"/>
    </row>
    <row r="498">
      <c r="A498" s="1" t="n"/>
      <c r="B498" s="1" t="n"/>
      <c r="C498" s="1" t="n"/>
      <c r="D498" s="1"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c r="JQ498" s="1" t="n"/>
      <c r="JR498" s="1" t="n"/>
      <c r="JS498" s="1" t="n"/>
      <c r="JT498" s="1" t="n"/>
      <c r="JU498" s="1" t="n"/>
    </row>
    <row r="499">
      <c r="A499" s="1" t="n"/>
      <c r="B499" s="1" t="n"/>
      <c r="C499" s="1" t="n"/>
      <c r="D499" s="1"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c r="JQ499" s="1" t="n"/>
      <c r="JR499" s="1" t="n"/>
      <c r="JS499" s="1" t="n"/>
      <c r="JT499" s="1" t="n"/>
      <c r="JU499" s="1" t="n"/>
    </row>
    <row r="500">
      <c r="A500" s="1" t="n"/>
      <c r="B500" s="1" t="n"/>
      <c r="C500" s="1" t="n"/>
      <c r="D500" s="1"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c r="JQ500" s="1" t="n"/>
      <c r="JR500" s="1" t="n"/>
      <c r="JS500" s="1" t="n"/>
      <c r="JT500" s="1" t="n"/>
      <c r="JU500" s="1" t="n"/>
    </row>
    <row r="501">
      <c r="A501" s="1" t="n"/>
      <c r="B501" s="1" t="n"/>
      <c r="C501" s="1" t="n"/>
      <c r="D501" s="1"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c r="JQ501" s="1" t="n"/>
      <c r="JR501" s="1" t="n"/>
      <c r="JS501" s="1" t="n"/>
      <c r="JT501" s="1" t="n"/>
      <c r="JU501" s="1" t="n"/>
    </row>
    <row r="502">
      <c r="A502" s="1" t="n"/>
      <c r="B502" s="1" t="n"/>
      <c r="C502" s="1" t="n"/>
      <c r="D502" s="1"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c r="JQ502" s="1" t="n"/>
      <c r="JR502" s="1" t="n"/>
      <c r="JS502" s="1" t="n"/>
      <c r="JT502" s="1" t="n"/>
      <c r="JU502" s="1" t="n"/>
    </row>
    <row r="503">
      <c r="A503" s="1" t="n"/>
      <c r="B503" s="1" t="n"/>
      <c r="C503" s="1" t="n"/>
      <c r="D503" s="1"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c r="JQ503" s="1" t="n"/>
      <c r="JR503" s="1" t="n"/>
      <c r="JS503" s="1" t="n"/>
      <c r="JT503" s="1" t="n"/>
      <c r="JU503" s="1" t="n"/>
    </row>
    <row r="504">
      <c r="A504" s="1" t="n"/>
      <c r="B504" s="1" t="n"/>
      <c r="C504" s="1" t="n"/>
      <c r="D504" s="1"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c r="JQ504" s="1" t="n"/>
      <c r="JR504" s="1" t="n"/>
      <c r="JS504" s="1" t="n"/>
      <c r="JT504" s="1" t="n"/>
      <c r="JU504" s="1" t="n"/>
    </row>
    <row r="505">
      <c r="A505" s="1" t="n"/>
      <c r="B505" s="1" t="n"/>
      <c r="C505" s="1" t="n"/>
      <c r="D505" s="1"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c r="JQ505" s="1" t="n"/>
      <c r="JR505" s="1" t="n"/>
      <c r="JS505" s="1" t="n"/>
      <c r="JT505" s="1" t="n"/>
      <c r="JU505" s="1" t="n"/>
    </row>
    <row r="506">
      <c r="A506" s="1" t="n"/>
      <c r="B506" s="1" t="n"/>
      <c r="C506" s="1" t="n"/>
      <c r="D506" s="1"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c r="JQ506" s="1" t="n"/>
      <c r="JR506" s="1" t="n"/>
      <c r="JS506" s="1" t="n"/>
      <c r="JT506" s="1" t="n"/>
      <c r="JU506" s="1" t="n"/>
    </row>
    <row r="507">
      <c r="A507" s="1" t="n"/>
      <c r="B507" s="1" t="n"/>
      <c r="C507" s="1" t="n"/>
      <c r="D507" s="1"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c r="JQ507" s="1" t="n"/>
      <c r="JR507" s="1" t="n"/>
      <c r="JS507" s="1" t="n"/>
      <c r="JT507" s="1" t="n"/>
      <c r="JU507" s="1" t="n"/>
    </row>
    <row r="508">
      <c r="A508" s="1" t="n"/>
      <c r="B508" s="1" t="n"/>
      <c r="C508" s="1" t="n"/>
      <c r="D508" s="1"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c r="JQ508" s="1" t="n"/>
      <c r="JR508" s="1" t="n"/>
      <c r="JS508" s="1" t="n"/>
      <c r="JT508" s="1" t="n"/>
      <c r="JU508" s="1" t="n"/>
    </row>
    <row r="509">
      <c r="A509" s="1" t="n"/>
      <c r="B509" s="1" t="n"/>
      <c r="C509" s="1" t="n"/>
      <c r="D509" s="1"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c r="JQ509" s="1" t="n"/>
      <c r="JR509" s="1" t="n"/>
      <c r="JS509" s="1" t="n"/>
      <c r="JT509" s="1" t="n"/>
      <c r="JU509" s="1" t="n"/>
    </row>
    <row r="510">
      <c r="A510" s="1" t="n"/>
      <c r="B510" s="1" t="n"/>
      <c r="C510" s="1" t="n"/>
      <c r="D510" s="1"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c r="JQ510" s="1" t="n"/>
      <c r="JR510" s="1" t="n"/>
      <c r="JS510" s="1" t="n"/>
      <c r="JT510" s="1" t="n"/>
      <c r="JU510" s="1" t="n"/>
    </row>
    <row r="511">
      <c r="A511" s="1" t="n"/>
      <c r="B511" s="1" t="n"/>
      <c r="C511" s="1" t="n"/>
      <c r="D511" s="1"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c r="JQ511" s="1" t="n"/>
      <c r="JR511" s="1" t="n"/>
      <c r="JS511" s="1" t="n"/>
      <c r="JT511" s="1" t="n"/>
      <c r="JU511" s="1" t="n"/>
    </row>
    <row r="512">
      <c r="A512" s="1" t="n"/>
      <c r="B512" s="1" t="n"/>
      <c r="C512" s="1" t="n"/>
      <c r="D512" s="1"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c r="JQ512" s="1" t="n"/>
      <c r="JR512" s="1" t="n"/>
      <c r="JS512" s="1" t="n"/>
      <c r="JT512" s="1" t="n"/>
      <c r="JU512" s="1" t="n"/>
    </row>
    <row r="513">
      <c r="A513" s="1" t="n"/>
      <c r="B513" s="1" t="n"/>
      <c r="C513" s="1" t="n"/>
      <c r="D513" s="1"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c r="JQ513" s="1" t="n"/>
      <c r="JR513" s="1" t="n"/>
      <c r="JS513" s="1" t="n"/>
      <c r="JT513" s="1" t="n"/>
      <c r="JU513" s="1" t="n"/>
    </row>
    <row r="514">
      <c r="A514" s="1" t="n"/>
      <c r="B514" s="1" t="n"/>
      <c r="C514" s="1" t="n"/>
      <c r="D514" s="1"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c r="JQ514" s="1" t="n"/>
      <c r="JR514" s="1" t="n"/>
      <c r="JS514" s="1" t="n"/>
      <c r="JT514" s="1" t="n"/>
      <c r="JU514" s="1" t="n"/>
    </row>
    <row r="515">
      <c r="A515" s="1" t="n"/>
      <c r="B515" s="1" t="n"/>
      <c r="C515" s="1" t="n"/>
      <c r="D515" s="1"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c r="JQ515" s="1" t="n"/>
      <c r="JR515" s="1" t="n"/>
      <c r="JS515" s="1" t="n"/>
      <c r="JT515" s="1" t="n"/>
      <c r="JU515" s="1" t="n"/>
    </row>
    <row r="516">
      <c r="A516" s="1" t="n"/>
      <c r="B516" s="1" t="n"/>
      <c r="C516" s="1" t="n"/>
      <c r="D516" s="1"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c r="JQ516" s="1" t="n"/>
      <c r="JR516" s="1" t="n"/>
      <c r="JS516" s="1" t="n"/>
      <c r="JT516" s="1" t="n"/>
      <c r="JU516" s="1" t="n"/>
    </row>
    <row r="517">
      <c r="A517" s="1" t="n"/>
      <c r="B517" s="1" t="n"/>
      <c r="C517" s="1" t="n"/>
      <c r="D517" s="1"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c r="JQ517" s="1" t="n"/>
      <c r="JR517" s="1" t="n"/>
      <c r="JS517" s="1" t="n"/>
      <c r="JT517" s="1" t="n"/>
      <c r="JU517" s="1" t="n"/>
    </row>
    <row r="518">
      <c r="A518" s="1" t="n"/>
      <c r="B518" s="1" t="n"/>
      <c r="C518" s="1" t="n"/>
      <c r="D518" s="1"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c r="JQ518" s="1" t="n"/>
      <c r="JR518" s="1" t="n"/>
      <c r="JS518" s="1" t="n"/>
      <c r="JT518" s="1" t="n"/>
      <c r="JU518" s="1" t="n"/>
    </row>
    <row r="519">
      <c r="A519" s="1" t="n"/>
      <c r="B519" s="1" t="n"/>
      <c r="C519" s="1" t="n"/>
      <c r="D519" s="1"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c r="JQ519" s="1" t="n"/>
      <c r="JR519" s="1" t="n"/>
      <c r="JS519" s="1" t="n"/>
      <c r="JT519" s="1" t="n"/>
      <c r="JU519" s="1" t="n"/>
    </row>
    <row r="520">
      <c r="A520" s="1" t="n"/>
      <c r="B520" s="1" t="n"/>
      <c r="C520" s="1" t="n"/>
      <c r="D520" s="1"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c r="JQ520" s="1" t="n"/>
      <c r="JR520" s="1" t="n"/>
      <c r="JS520" s="1" t="n"/>
      <c r="JT520" s="1" t="n"/>
      <c r="JU520" s="1" t="n"/>
    </row>
    <row r="521">
      <c r="A521" s="1" t="n"/>
      <c r="B521" s="1" t="n"/>
      <c r="C521" s="1" t="n"/>
      <c r="D521" s="1"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c r="JQ521" s="1" t="n"/>
      <c r="JR521" s="1" t="n"/>
      <c r="JS521" s="1" t="n"/>
      <c r="JT521" s="1" t="n"/>
      <c r="JU521" s="1" t="n"/>
    </row>
    <row r="522">
      <c r="A522" s="1" t="n"/>
      <c r="B522" s="1" t="n"/>
      <c r="C522" s="1" t="n"/>
      <c r="D522" s="1"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c r="JQ522" s="1" t="n"/>
      <c r="JR522" s="1" t="n"/>
      <c r="JS522" s="1" t="n"/>
      <c r="JT522" s="1" t="n"/>
      <c r="JU522" s="1" t="n"/>
    </row>
    <row r="523">
      <c r="A523" s="1" t="n"/>
      <c r="B523" s="1" t="n"/>
      <c r="C523" s="1" t="n"/>
      <c r="D523" s="1"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c r="JQ523" s="1" t="n"/>
      <c r="JR523" s="1" t="n"/>
      <c r="JS523" s="1" t="n"/>
      <c r="JT523" s="1" t="n"/>
      <c r="JU523" s="1" t="n"/>
    </row>
    <row r="524">
      <c r="A524" s="1" t="n"/>
      <c r="B524" s="1" t="n"/>
      <c r="C524" s="1" t="n"/>
      <c r="D524" s="1"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c r="JQ524" s="1" t="n"/>
      <c r="JR524" s="1" t="n"/>
      <c r="JS524" s="1" t="n"/>
      <c r="JT524" s="1" t="n"/>
      <c r="JU524" s="1" t="n"/>
    </row>
    <row r="525">
      <c r="A525" s="1" t="n"/>
      <c r="B525" s="1" t="n"/>
      <c r="C525" s="1" t="n"/>
      <c r="D525" s="1"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c r="JQ525" s="1" t="n"/>
      <c r="JR525" s="1" t="n"/>
      <c r="JS525" s="1" t="n"/>
      <c r="JT525" s="1" t="n"/>
      <c r="JU525" s="1" t="n"/>
    </row>
    <row r="526">
      <c r="A526" s="1" t="n"/>
      <c r="B526" s="1" t="n"/>
      <c r="C526" s="1" t="n"/>
      <c r="D526" s="1"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c r="JQ526" s="1" t="n"/>
      <c r="JR526" s="1" t="n"/>
      <c r="JS526" s="1" t="n"/>
      <c r="JT526" s="1" t="n"/>
      <c r="JU526" s="1" t="n"/>
    </row>
    <row r="527">
      <c r="A527" s="1" t="n"/>
      <c r="B527" s="1" t="n"/>
      <c r="C527" s="1" t="n"/>
      <c r="D527" s="1"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c r="JQ527" s="1" t="n"/>
      <c r="JR527" s="1" t="n"/>
      <c r="JS527" s="1" t="n"/>
      <c r="JT527" s="1" t="n"/>
      <c r="JU527" s="1" t="n"/>
    </row>
    <row r="528">
      <c r="A528" s="1" t="n"/>
      <c r="B528" s="1" t="n"/>
      <c r="C528" s="1" t="n"/>
      <c r="D528" s="1"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c r="JQ528" s="1" t="n"/>
      <c r="JR528" s="1" t="n"/>
      <c r="JS528" s="1" t="n"/>
      <c r="JT528" s="1" t="n"/>
      <c r="JU528" s="1" t="n"/>
    </row>
    <row r="529">
      <c r="A529" s="1" t="n"/>
      <c r="B529" s="1" t="n"/>
      <c r="C529" s="1" t="n"/>
      <c r="D529" s="1"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c r="JQ529" s="1" t="n"/>
      <c r="JR529" s="1" t="n"/>
      <c r="JS529" s="1" t="n"/>
      <c r="JT529" s="1" t="n"/>
      <c r="JU529" s="1" t="n"/>
    </row>
    <row r="530">
      <c r="A530" s="1" t="n"/>
      <c r="B530" s="1" t="n"/>
      <c r="C530" s="1" t="n"/>
      <c r="D530" s="1"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c r="JQ530" s="1" t="n"/>
      <c r="JR530" s="1" t="n"/>
      <c r="JS530" s="1" t="n"/>
      <c r="JT530" s="1" t="n"/>
      <c r="JU530" s="1" t="n"/>
    </row>
    <row r="531">
      <c r="A531" s="1" t="n"/>
      <c r="B531" s="1" t="n"/>
      <c r="C531" s="1" t="n"/>
      <c r="D531" s="1"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c r="JQ531" s="1" t="n"/>
      <c r="JR531" s="1" t="n"/>
      <c r="JS531" s="1" t="n"/>
      <c r="JT531" s="1" t="n"/>
      <c r="JU531" s="1" t="n"/>
    </row>
    <row r="532">
      <c r="A532" s="1" t="n"/>
      <c r="B532" s="1" t="n"/>
      <c r="C532" s="1" t="n"/>
      <c r="D532" s="1"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c r="JQ532" s="1" t="n"/>
      <c r="JR532" s="1" t="n"/>
      <c r="JS532" s="1" t="n"/>
      <c r="JT532" s="1" t="n"/>
      <c r="JU532" s="1" t="n"/>
    </row>
    <row r="533">
      <c r="A533" s="1" t="n"/>
      <c r="B533" s="1" t="n"/>
      <c r="C533" s="1" t="n"/>
      <c r="D533" s="1"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c r="JQ533" s="1" t="n"/>
      <c r="JR533" s="1" t="n"/>
      <c r="JS533" s="1" t="n"/>
      <c r="JT533" s="1" t="n"/>
      <c r="JU533" s="1" t="n"/>
    </row>
    <row r="534">
      <c r="A534" s="1" t="n"/>
      <c r="B534" s="1" t="n"/>
      <c r="C534" s="1" t="n"/>
      <c r="D534" s="1"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c r="JQ534" s="1" t="n"/>
      <c r="JR534" s="1" t="n"/>
      <c r="JS534" s="1" t="n"/>
      <c r="JT534" s="1" t="n"/>
      <c r="JU534" s="1" t="n"/>
    </row>
    <row r="535">
      <c r="A535" s="1" t="n"/>
      <c r="B535" s="1" t="n"/>
      <c r="C535" s="1" t="n"/>
      <c r="D535" s="1"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c r="JQ535" s="1" t="n"/>
      <c r="JR535" s="1" t="n"/>
      <c r="JS535" s="1" t="n"/>
      <c r="JT535" s="1" t="n"/>
      <c r="JU535" s="1" t="n"/>
    </row>
    <row r="536">
      <c r="A536" s="1" t="n"/>
      <c r="B536" s="1" t="n"/>
      <c r="C536" s="1" t="n"/>
      <c r="D536" s="1"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c r="JQ536" s="1" t="n"/>
      <c r="JR536" s="1" t="n"/>
      <c r="JS536" s="1" t="n"/>
      <c r="JT536" s="1" t="n"/>
      <c r="JU536" s="1" t="n"/>
    </row>
    <row r="537">
      <c r="A537" s="1" t="n"/>
      <c r="B537" s="1" t="n"/>
      <c r="C537" s="1" t="n"/>
      <c r="D537" s="1"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c r="JQ537" s="1" t="n"/>
      <c r="JR537" s="1" t="n"/>
      <c r="JS537" s="1" t="n"/>
      <c r="JT537" s="1" t="n"/>
      <c r="JU537" s="1" t="n"/>
    </row>
    <row r="538">
      <c r="A538" s="1" t="n"/>
      <c r="B538" s="1" t="n"/>
      <c r="C538" s="1" t="n"/>
      <c r="D538" s="1"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c r="JQ538" s="1" t="n"/>
      <c r="JR538" s="1" t="n"/>
      <c r="JS538" s="1" t="n"/>
      <c r="JT538" s="1" t="n"/>
      <c r="JU538" s="1" t="n"/>
    </row>
    <row r="539">
      <c r="A539" s="1" t="n"/>
      <c r="B539" s="1" t="n"/>
      <c r="C539" s="1" t="n"/>
      <c r="D539" s="1"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c r="JQ539" s="1" t="n"/>
      <c r="JR539" s="1" t="n"/>
      <c r="JS539" s="1" t="n"/>
      <c r="JT539" s="1" t="n"/>
      <c r="JU539" s="1" t="n"/>
    </row>
    <row r="540">
      <c r="A540" s="1" t="n"/>
      <c r="B540" s="1" t="n"/>
      <c r="C540" s="1" t="n"/>
      <c r="D540" s="1"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c r="JQ540" s="1" t="n"/>
      <c r="JR540" s="1" t="n"/>
      <c r="JS540" s="1" t="n"/>
      <c r="JT540" s="1" t="n"/>
      <c r="JU540" s="1" t="n"/>
    </row>
    <row r="541">
      <c r="A541" s="1" t="n"/>
      <c r="B541" s="1" t="n"/>
      <c r="C541" s="1" t="n"/>
      <c r="D541" s="1"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c r="JQ541" s="1" t="n"/>
      <c r="JR541" s="1" t="n"/>
      <c r="JS541" s="1" t="n"/>
      <c r="JT541" s="1" t="n"/>
      <c r="JU541" s="1" t="n"/>
    </row>
    <row r="542">
      <c r="A542" s="1" t="n"/>
      <c r="B542" s="1" t="n"/>
      <c r="C542" s="1" t="n"/>
      <c r="D542" s="1"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c r="JQ542" s="1" t="n"/>
      <c r="JR542" s="1" t="n"/>
      <c r="JS542" s="1" t="n"/>
      <c r="JT542" s="1" t="n"/>
      <c r="JU542" s="1" t="n"/>
    </row>
    <row r="543">
      <c r="A543" s="1" t="n"/>
      <c r="B543" s="1" t="n"/>
      <c r="C543" s="1" t="n"/>
      <c r="D543" s="1"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c r="JQ543" s="1" t="n"/>
      <c r="JR543" s="1" t="n"/>
      <c r="JS543" s="1" t="n"/>
      <c r="JT543" s="1" t="n"/>
      <c r="JU543" s="1" t="n"/>
    </row>
    <row r="544">
      <c r="A544" s="1" t="n"/>
      <c r="B544" s="1" t="n"/>
      <c r="C544" s="1" t="n"/>
      <c r="D544" s="1"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c r="JQ544" s="1" t="n"/>
      <c r="JR544" s="1" t="n"/>
      <c r="JS544" s="1" t="n"/>
      <c r="JT544" s="1" t="n"/>
      <c r="JU544" s="1" t="n"/>
    </row>
    <row r="545">
      <c r="A545" s="1" t="n"/>
      <c r="B545" s="1" t="n"/>
      <c r="C545" s="1" t="n"/>
      <c r="D545" s="1"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c r="JQ545" s="1" t="n"/>
      <c r="JR545" s="1" t="n"/>
      <c r="JS545" s="1" t="n"/>
      <c r="JT545" s="1" t="n"/>
      <c r="JU545" s="1" t="n"/>
    </row>
    <row r="546">
      <c r="A546" s="1" t="n"/>
      <c r="B546" s="1" t="n"/>
      <c r="C546" s="1" t="n"/>
      <c r="D546" s="1"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c r="JQ546" s="1" t="n"/>
      <c r="JR546" s="1" t="n"/>
      <c r="JS546" s="1" t="n"/>
      <c r="JT546" s="1" t="n"/>
      <c r="JU546" s="1" t="n"/>
    </row>
    <row r="547">
      <c r="A547" s="1" t="n"/>
      <c r="B547" s="1" t="n"/>
      <c r="C547" s="1" t="n"/>
      <c r="D547" s="1"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c r="JQ547" s="1" t="n"/>
      <c r="JR547" s="1" t="n"/>
      <c r="JS547" s="1" t="n"/>
      <c r="JT547" s="1" t="n"/>
      <c r="JU547" s="1" t="n"/>
    </row>
    <row r="548">
      <c r="A548" s="1" t="n"/>
      <c r="B548" s="1" t="n"/>
      <c r="C548" s="1" t="n"/>
      <c r="D548" s="1"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c r="JQ548" s="1" t="n"/>
      <c r="JR548" s="1" t="n"/>
      <c r="JS548" s="1" t="n"/>
      <c r="JT548" s="1" t="n"/>
      <c r="JU548" s="1" t="n"/>
    </row>
    <row r="549">
      <c r="A549" s="1" t="n"/>
      <c r="B549" s="1" t="n"/>
      <c r="C549" s="1" t="n"/>
      <c r="D549" s="1"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c r="JQ549" s="1" t="n"/>
      <c r="JR549" s="1" t="n"/>
      <c r="JS549" s="1" t="n"/>
      <c r="JT549" s="1" t="n"/>
      <c r="JU549" s="1" t="n"/>
    </row>
    <row r="550">
      <c r="A550" s="1" t="n"/>
      <c r="B550" s="1" t="n"/>
      <c r="C550" s="1" t="n"/>
      <c r="D550" s="1"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c r="JQ550" s="1" t="n"/>
      <c r="JR550" s="1" t="n"/>
      <c r="JS550" s="1" t="n"/>
      <c r="JT550" s="1" t="n"/>
      <c r="JU550" s="1" t="n"/>
    </row>
    <row r="551">
      <c r="A551" s="1" t="n"/>
      <c r="B551" s="1" t="n"/>
      <c r="C551" s="1" t="n"/>
      <c r="D551" s="1"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c r="JQ551" s="1" t="n"/>
      <c r="JR551" s="1" t="n"/>
      <c r="JS551" s="1" t="n"/>
      <c r="JT551" s="1" t="n"/>
      <c r="JU551" s="1" t="n"/>
    </row>
    <row r="552">
      <c r="A552" s="1" t="n"/>
      <c r="B552" s="1" t="n"/>
      <c r="C552" s="1" t="n"/>
      <c r="D552" s="1"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c r="JQ552" s="1" t="n"/>
      <c r="JR552" s="1" t="n"/>
      <c r="JS552" s="1" t="n"/>
      <c r="JT552" s="1" t="n"/>
      <c r="JU552" s="1" t="n"/>
    </row>
    <row r="553">
      <c r="A553" s="1" t="n"/>
      <c r="B553" s="1" t="n"/>
      <c r="C553" s="1" t="n"/>
      <c r="D553" s="1"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c r="JQ553" s="1" t="n"/>
      <c r="JR553" s="1" t="n"/>
      <c r="JS553" s="1" t="n"/>
      <c r="JT553" s="1" t="n"/>
      <c r="JU553" s="1" t="n"/>
    </row>
    <row r="554">
      <c r="A554" s="1" t="n"/>
      <c r="B554" s="1" t="n"/>
      <c r="C554" s="1" t="n"/>
      <c r="D554" s="1"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c r="JQ554" s="1" t="n"/>
      <c r="JR554" s="1" t="n"/>
      <c r="JS554" s="1" t="n"/>
      <c r="JT554" s="1" t="n"/>
      <c r="JU554" s="1" t="n"/>
    </row>
    <row r="555">
      <c r="A555" s="1" t="n"/>
      <c r="B555" s="1" t="n"/>
      <c r="C555" s="1" t="n"/>
      <c r="D555" s="1"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c r="JQ555" s="1" t="n"/>
      <c r="JR555" s="1" t="n"/>
      <c r="JS555" s="1" t="n"/>
      <c r="JT555" s="1" t="n"/>
      <c r="JU555" s="1" t="n"/>
    </row>
    <row r="556">
      <c r="A556" s="1" t="n"/>
      <c r="B556" s="1" t="n"/>
      <c r="C556" s="1" t="n"/>
      <c r="D556" s="1"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c r="JQ556" s="1" t="n"/>
      <c r="JR556" s="1" t="n"/>
      <c r="JS556" s="1" t="n"/>
      <c r="JT556" s="1" t="n"/>
      <c r="JU556" s="1" t="n"/>
    </row>
    <row r="557">
      <c r="A557" s="1" t="n"/>
      <c r="B557" s="1" t="n"/>
      <c r="C557" s="1" t="n"/>
      <c r="D557" s="1"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c r="JQ557" s="1" t="n"/>
      <c r="JR557" s="1" t="n"/>
      <c r="JS557" s="1" t="n"/>
      <c r="JT557" s="1" t="n"/>
      <c r="JU557" s="1" t="n"/>
    </row>
    <row r="558">
      <c r="A558" s="1" t="n"/>
      <c r="B558" s="1" t="n"/>
      <c r="C558" s="1" t="n"/>
      <c r="D558" s="1"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c r="JQ558" s="1" t="n"/>
      <c r="JR558" s="1" t="n"/>
      <c r="JS558" s="1" t="n"/>
      <c r="JT558" s="1" t="n"/>
      <c r="JU558" s="1" t="n"/>
    </row>
    <row r="559">
      <c r="A559" s="1" t="n"/>
      <c r="B559" s="1" t="n"/>
      <c r="C559" s="1" t="n"/>
      <c r="D559" s="1"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c r="JQ559" s="1" t="n"/>
      <c r="JR559" s="1" t="n"/>
      <c r="JS559" s="1" t="n"/>
      <c r="JT559" s="1" t="n"/>
      <c r="JU559" s="1" t="n"/>
    </row>
    <row r="560">
      <c r="A560" s="1" t="n"/>
      <c r="B560" s="1" t="n"/>
      <c r="C560" s="1" t="n"/>
      <c r="D560" s="1"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c r="JQ560" s="1" t="n"/>
      <c r="JR560" s="1" t="n"/>
      <c r="JS560" s="1" t="n"/>
      <c r="JT560" s="1" t="n"/>
      <c r="JU560" s="1" t="n"/>
    </row>
    <row r="561">
      <c r="A561" s="1" t="n"/>
      <c r="B561" s="1" t="n"/>
      <c r="C561" s="1" t="n"/>
      <c r="D561" s="1"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c r="JQ561" s="1" t="n"/>
      <c r="JR561" s="1" t="n"/>
      <c r="JS561" s="1" t="n"/>
      <c r="JT561" s="1" t="n"/>
      <c r="JU561" s="1" t="n"/>
    </row>
    <row r="562">
      <c r="A562" s="1" t="n"/>
      <c r="B562" s="1" t="n"/>
      <c r="C562" s="1" t="n"/>
      <c r="D562" s="1"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c r="JQ562" s="1" t="n"/>
      <c r="JR562" s="1" t="n"/>
      <c r="JS562" s="1" t="n"/>
      <c r="JT562" s="1" t="n"/>
      <c r="JU562" s="1" t="n"/>
    </row>
    <row r="563">
      <c r="A563" s="1" t="n"/>
      <c r="B563" s="1" t="n"/>
      <c r="C563" s="1" t="n"/>
      <c r="D563" s="1"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c r="JQ563" s="1" t="n"/>
      <c r="JR563" s="1" t="n"/>
      <c r="JS563" s="1" t="n"/>
      <c r="JT563" s="1" t="n"/>
      <c r="JU563" s="1" t="n"/>
    </row>
    <row r="564">
      <c r="A564" s="1" t="n"/>
      <c r="B564" s="1" t="n"/>
      <c r="C564" s="1" t="n"/>
      <c r="D564" s="1"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c r="JQ564" s="1" t="n"/>
      <c r="JR564" s="1" t="n"/>
      <c r="JS564" s="1" t="n"/>
      <c r="JT564" s="1" t="n"/>
      <c r="JU564" s="1" t="n"/>
    </row>
    <row r="565">
      <c r="A565" s="1" t="n"/>
      <c r="B565" s="1" t="n"/>
      <c r="C565" s="1" t="n"/>
      <c r="D565" s="1"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c r="JQ565" s="1" t="n"/>
      <c r="JR565" s="1" t="n"/>
      <c r="JS565" s="1" t="n"/>
      <c r="JT565" s="1" t="n"/>
      <c r="JU565" s="1" t="n"/>
    </row>
    <row r="566">
      <c r="A566" s="1" t="n"/>
      <c r="B566" s="1" t="n"/>
      <c r="C566" s="1" t="n"/>
      <c r="D566" s="1"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c r="JQ566" s="1" t="n"/>
      <c r="JR566" s="1" t="n"/>
      <c r="JS566" s="1" t="n"/>
      <c r="JT566" s="1" t="n"/>
      <c r="JU566" s="1" t="n"/>
    </row>
    <row r="567">
      <c r="A567" s="1" t="n"/>
      <c r="B567" s="1" t="n"/>
      <c r="C567" s="1" t="n"/>
      <c r="D567" s="1"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c r="JQ567" s="1" t="n"/>
      <c r="JR567" s="1" t="n"/>
      <c r="JS567" s="1" t="n"/>
      <c r="JT567" s="1" t="n"/>
      <c r="JU567" s="1" t="n"/>
    </row>
    <row r="568">
      <c r="A568" s="1" t="n"/>
      <c r="B568" s="1" t="n"/>
      <c r="C568" s="1" t="n"/>
      <c r="D568" s="1"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c r="JQ568" s="1" t="n"/>
      <c r="JR568" s="1" t="n"/>
      <c r="JS568" s="1" t="n"/>
      <c r="JT568" s="1" t="n"/>
      <c r="JU568" s="1" t="n"/>
    </row>
    <row r="569">
      <c r="A569" s="1" t="n"/>
      <c r="B569" s="1" t="n"/>
      <c r="C569" s="1" t="n"/>
      <c r="D569" s="1"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c r="JQ569" s="1" t="n"/>
      <c r="JR569" s="1" t="n"/>
      <c r="JS569" s="1" t="n"/>
      <c r="JT569" s="1" t="n"/>
      <c r="JU569" s="1" t="n"/>
    </row>
    <row r="570">
      <c r="A570" s="1" t="n"/>
      <c r="B570" s="1" t="n"/>
      <c r="C570" s="1" t="n"/>
      <c r="D570" s="1"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c r="JQ570" s="1" t="n"/>
      <c r="JR570" s="1" t="n"/>
      <c r="JS570" s="1" t="n"/>
      <c r="JT570" s="1" t="n"/>
      <c r="JU570" s="1" t="n"/>
    </row>
    <row r="571">
      <c r="A571" s="1" t="n"/>
      <c r="B571" s="1" t="n"/>
      <c r="C571" s="1" t="n"/>
      <c r="D571" s="1"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c r="JQ571" s="1" t="n"/>
      <c r="JR571" s="1" t="n"/>
      <c r="JS571" s="1" t="n"/>
      <c r="JT571" s="1" t="n"/>
      <c r="JU571" s="1" t="n"/>
    </row>
    <row r="572">
      <c r="A572" s="1" t="n"/>
      <c r="B572" s="1" t="n"/>
      <c r="C572" s="1" t="n"/>
      <c r="D572" s="1"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c r="JQ572" s="1" t="n"/>
      <c r="JR572" s="1" t="n"/>
      <c r="JS572" s="1" t="n"/>
      <c r="JT572" s="1" t="n"/>
      <c r="JU572" s="1" t="n"/>
    </row>
    <row r="573">
      <c r="A573" s="1" t="n"/>
      <c r="B573" s="1" t="n"/>
      <c r="C573" s="1" t="n"/>
      <c r="D573" s="1"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c r="JQ573" s="1" t="n"/>
      <c r="JR573" s="1" t="n"/>
      <c r="JS573" s="1" t="n"/>
      <c r="JT573" s="1" t="n"/>
      <c r="JU573" s="1" t="n"/>
    </row>
    <row r="574">
      <c r="A574" s="1" t="n"/>
      <c r="B574" s="1" t="n"/>
      <c r="C574" s="1" t="n"/>
      <c r="D574" s="1"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c r="JQ574" s="1" t="n"/>
      <c r="JR574" s="1" t="n"/>
      <c r="JS574" s="1" t="n"/>
      <c r="JT574" s="1" t="n"/>
      <c r="JU574" s="1" t="n"/>
    </row>
    <row r="575">
      <c r="A575" s="1" t="n"/>
      <c r="B575" s="1" t="n"/>
      <c r="C575" s="1" t="n"/>
      <c r="D575" s="1"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c r="JQ575" s="1" t="n"/>
      <c r="JR575" s="1" t="n"/>
      <c r="JS575" s="1" t="n"/>
      <c r="JT575" s="1" t="n"/>
      <c r="JU575" s="1" t="n"/>
    </row>
    <row r="576">
      <c r="A576" s="1" t="n"/>
      <c r="B576" s="1" t="n"/>
      <c r="C576" s="1" t="n"/>
      <c r="D576" s="1"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c r="JQ576" s="1" t="n"/>
      <c r="JR576" s="1" t="n"/>
      <c r="JS576" s="1" t="n"/>
      <c r="JT576" s="1" t="n"/>
      <c r="JU576" s="1" t="n"/>
    </row>
    <row r="577">
      <c r="A577" s="1" t="n"/>
      <c r="B577" s="1" t="n"/>
      <c r="C577" s="1" t="n"/>
      <c r="D577" s="1"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c r="JQ577" s="1" t="n"/>
      <c r="JR577" s="1" t="n"/>
      <c r="JS577" s="1" t="n"/>
      <c r="JT577" s="1" t="n"/>
      <c r="JU577" s="1" t="n"/>
    </row>
    <row r="578">
      <c r="A578" s="1" t="n"/>
      <c r="B578" s="1" t="n"/>
      <c r="C578" s="1" t="n"/>
      <c r="D578" s="1"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c r="JQ578" s="1" t="n"/>
      <c r="JR578" s="1" t="n"/>
      <c r="JS578" s="1" t="n"/>
      <c r="JT578" s="1" t="n"/>
      <c r="JU578" s="1" t="n"/>
    </row>
    <row r="579">
      <c r="A579" s="1" t="n"/>
      <c r="B579" s="1" t="n"/>
      <c r="C579" s="1" t="n"/>
      <c r="D579" s="1"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c r="JQ579" s="1" t="n"/>
      <c r="JR579" s="1" t="n"/>
      <c r="JS579" s="1" t="n"/>
      <c r="JT579" s="1" t="n"/>
      <c r="JU579" s="1" t="n"/>
    </row>
    <row r="580">
      <c r="A580" s="1" t="n"/>
      <c r="B580" s="1" t="n"/>
      <c r="C580" s="1" t="n"/>
      <c r="D580" s="1"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c r="JQ580" s="1" t="n"/>
      <c r="JR580" s="1" t="n"/>
      <c r="JS580" s="1" t="n"/>
      <c r="JT580" s="1" t="n"/>
      <c r="JU580" s="1" t="n"/>
    </row>
    <row r="581">
      <c r="A581" s="1" t="n"/>
      <c r="B581" s="1" t="n"/>
      <c r="C581" s="1" t="n"/>
      <c r="D581" s="1"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c r="JQ581" s="1" t="n"/>
      <c r="JR581" s="1" t="n"/>
      <c r="JS581" s="1" t="n"/>
      <c r="JT581" s="1" t="n"/>
      <c r="JU581" s="1" t="n"/>
    </row>
    <row r="582">
      <c r="A582" s="1" t="n"/>
      <c r="B582" s="1" t="n"/>
      <c r="C582" s="1" t="n"/>
      <c r="D582" s="1"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c r="JQ582" s="1" t="n"/>
      <c r="JR582" s="1" t="n"/>
      <c r="JS582" s="1" t="n"/>
      <c r="JT582" s="1" t="n"/>
      <c r="JU582" s="1" t="n"/>
    </row>
    <row r="583">
      <c r="A583" s="1" t="n"/>
      <c r="B583" s="1" t="n"/>
      <c r="C583" s="1" t="n"/>
      <c r="D583" s="1"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c r="JQ583" s="1" t="n"/>
      <c r="JR583" s="1" t="n"/>
      <c r="JS583" s="1" t="n"/>
      <c r="JT583" s="1" t="n"/>
      <c r="JU583" s="1" t="n"/>
    </row>
    <row r="584">
      <c r="A584" s="1" t="n"/>
      <c r="B584" s="1" t="n"/>
      <c r="C584" s="1" t="n"/>
      <c r="D584" s="1"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c r="JQ584" s="1" t="n"/>
      <c r="JR584" s="1" t="n"/>
      <c r="JS584" s="1" t="n"/>
      <c r="JT584" s="1" t="n"/>
      <c r="JU584" s="1" t="n"/>
    </row>
    <row r="585">
      <c r="A585" s="1" t="n"/>
      <c r="B585" s="1" t="n"/>
      <c r="C585" s="1" t="n"/>
      <c r="D585" s="1"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c r="JQ585" s="1" t="n"/>
      <c r="JR585" s="1" t="n"/>
      <c r="JS585" s="1" t="n"/>
      <c r="JT585" s="1" t="n"/>
      <c r="JU585" s="1" t="n"/>
    </row>
    <row r="586">
      <c r="A586" s="1" t="n"/>
      <c r="B586" s="1" t="n"/>
      <c r="C586" s="1" t="n"/>
      <c r="D586" s="1"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c r="JQ586" s="1" t="n"/>
      <c r="JR586" s="1" t="n"/>
      <c r="JS586" s="1" t="n"/>
      <c r="JT586" s="1" t="n"/>
      <c r="JU586" s="1" t="n"/>
    </row>
    <row r="587">
      <c r="A587" s="1" t="n"/>
      <c r="B587" s="1" t="n"/>
      <c r="C587" s="1" t="n"/>
      <c r="D587" s="1"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c r="JQ587" s="1" t="n"/>
      <c r="JR587" s="1" t="n"/>
      <c r="JS587" s="1" t="n"/>
      <c r="JT587" s="1" t="n"/>
      <c r="JU587" s="1" t="n"/>
    </row>
    <row r="588">
      <c r="A588" s="1" t="n"/>
      <c r="B588" s="1" t="n"/>
      <c r="C588" s="1" t="n"/>
      <c r="D588" s="1"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c r="JQ588" s="1" t="n"/>
      <c r="JR588" s="1" t="n"/>
      <c r="JS588" s="1" t="n"/>
      <c r="JT588" s="1" t="n"/>
      <c r="JU588" s="1" t="n"/>
    </row>
    <row r="589">
      <c r="A589" s="1" t="n"/>
      <c r="B589" s="1" t="n"/>
      <c r="C589" s="1" t="n"/>
      <c r="D589" s="1"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c r="JQ589" s="1" t="n"/>
      <c r="JR589" s="1" t="n"/>
      <c r="JS589" s="1" t="n"/>
      <c r="JT589" s="1" t="n"/>
      <c r="JU589" s="1" t="n"/>
    </row>
    <row r="590">
      <c r="A590" s="1" t="n"/>
      <c r="B590" s="1" t="n"/>
      <c r="C590" s="1" t="n"/>
      <c r="D590" s="1"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c r="JQ590" s="1" t="n"/>
      <c r="JR590" s="1" t="n"/>
      <c r="JS590" s="1" t="n"/>
      <c r="JT590" s="1" t="n"/>
      <c r="JU590" s="1" t="n"/>
    </row>
    <row r="591">
      <c r="A591" s="1" t="n"/>
      <c r="B591" s="1" t="n"/>
      <c r="C591" s="1" t="n"/>
      <c r="D591" s="1"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c r="JQ591" s="1" t="n"/>
      <c r="JR591" s="1" t="n"/>
      <c r="JS591" s="1" t="n"/>
      <c r="JT591" s="1" t="n"/>
      <c r="JU591" s="1" t="n"/>
    </row>
    <row r="592">
      <c r="A592" s="1" t="n"/>
      <c r="B592" s="1" t="n"/>
      <c r="C592" s="1" t="n"/>
      <c r="D592" s="1"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c r="JQ592" s="1" t="n"/>
      <c r="JR592" s="1" t="n"/>
      <c r="JS592" s="1" t="n"/>
      <c r="JT592" s="1" t="n"/>
      <c r="JU592" s="1" t="n"/>
    </row>
    <row r="593">
      <c r="A593" s="1" t="n"/>
      <c r="B593" s="1" t="n"/>
      <c r="C593" s="1" t="n"/>
      <c r="D593" s="1"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c r="JQ593" s="1" t="n"/>
      <c r="JR593" s="1" t="n"/>
      <c r="JS593" s="1" t="n"/>
      <c r="JT593" s="1" t="n"/>
      <c r="JU593" s="1" t="n"/>
    </row>
    <row r="594">
      <c r="A594" s="1" t="n"/>
      <c r="B594" s="1" t="n"/>
      <c r="C594" s="1" t="n"/>
      <c r="D594" s="1"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c r="JQ594" s="1" t="n"/>
      <c r="JR594" s="1" t="n"/>
      <c r="JS594" s="1" t="n"/>
      <c r="JT594" s="1" t="n"/>
      <c r="JU594" s="1" t="n"/>
    </row>
    <row r="595">
      <c r="A595" s="1" t="n"/>
      <c r="B595" s="1" t="n"/>
      <c r="C595" s="1" t="n"/>
      <c r="D595" s="1"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c r="JQ595" s="1" t="n"/>
      <c r="JR595" s="1" t="n"/>
      <c r="JS595" s="1" t="n"/>
      <c r="JT595" s="1" t="n"/>
      <c r="JU595" s="1" t="n"/>
    </row>
    <row r="596">
      <c r="A596" s="1" t="n"/>
      <c r="B596" s="1" t="n"/>
      <c r="C596" s="1" t="n"/>
      <c r="D596" s="1"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c r="JQ596" s="1" t="n"/>
      <c r="JR596" s="1" t="n"/>
      <c r="JS596" s="1" t="n"/>
      <c r="JT596" s="1" t="n"/>
      <c r="JU596" s="1" t="n"/>
    </row>
    <row r="597">
      <c r="A597" s="1" t="n"/>
      <c r="B597" s="1" t="n"/>
      <c r="C597" s="1" t="n"/>
      <c r="D597" s="1"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c r="JQ597" s="1" t="n"/>
      <c r="JR597" s="1" t="n"/>
      <c r="JS597" s="1" t="n"/>
      <c r="JT597" s="1" t="n"/>
      <c r="JU597" s="1" t="n"/>
    </row>
    <row r="598">
      <c r="A598" s="1" t="n"/>
      <c r="B598" s="1" t="n"/>
      <c r="C598" s="1" t="n"/>
      <c r="D598" s="1"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c r="JQ598" s="1" t="n"/>
      <c r="JR598" s="1" t="n"/>
      <c r="JS598" s="1" t="n"/>
      <c r="JT598" s="1" t="n"/>
      <c r="JU598" s="1" t="n"/>
    </row>
    <row r="599">
      <c r="A599" s="1" t="n"/>
      <c r="B599" s="1" t="n"/>
      <c r="C599" s="1" t="n"/>
      <c r="D599" s="1"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c r="JQ599" s="1" t="n"/>
      <c r="JR599" s="1" t="n"/>
      <c r="JS599" s="1" t="n"/>
      <c r="JT599" s="1" t="n"/>
      <c r="JU599" s="1" t="n"/>
    </row>
    <row r="600">
      <c r="A600" s="1" t="n"/>
      <c r="B600" s="1" t="n"/>
      <c r="C600" s="1" t="n"/>
      <c r="D600" s="1"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c r="JQ600" s="1" t="n"/>
      <c r="JR600" s="1" t="n"/>
      <c r="JS600" s="1" t="n"/>
      <c r="JT600" s="1" t="n"/>
      <c r="JU600" s="1" t="n"/>
    </row>
    <row r="601">
      <c r="A601" s="1" t="n"/>
      <c r="B601" s="1" t="n"/>
      <c r="C601" s="1" t="n"/>
      <c r="D601" s="1"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c r="JQ601" s="1" t="n"/>
      <c r="JR601" s="1" t="n"/>
      <c r="JS601" s="1" t="n"/>
      <c r="JT601" s="1" t="n"/>
      <c r="JU601" s="1" t="n"/>
    </row>
    <row r="602">
      <c r="A602" s="1" t="n"/>
      <c r="B602" s="1" t="n"/>
      <c r="C602" s="1" t="n"/>
      <c r="D602" s="1"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c r="JQ602" s="1" t="n"/>
      <c r="JR602" s="1" t="n"/>
      <c r="JS602" s="1" t="n"/>
      <c r="JT602" s="1" t="n"/>
      <c r="JU602" s="1" t="n"/>
    </row>
    <row r="603">
      <c r="A603" s="1" t="n"/>
      <c r="B603" s="1" t="n"/>
      <c r="C603" s="1" t="n"/>
      <c r="D603" s="1"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c r="JQ603" s="1" t="n"/>
      <c r="JR603" s="1" t="n"/>
      <c r="JS603" s="1" t="n"/>
      <c r="JT603" s="1" t="n"/>
      <c r="JU603" s="1" t="n"/>
    </row>
    <row r="604">
      <c r="A604" s="1" t="n"/>
      <c r="B604" s="1" t="n"/>
      <c r="C604" s="1" t="n"/>
      <c r="D604" s="1"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c r="JQ604" s="1" t="n"/>
      <c r="JR604" s="1" t="n"/>
      <c r="JS604" s="1" t="n"/>
      <c r="JT604" s="1" t="n"/>
      <c r="JU604" s="1" t="n"/>
    </row>
    <row r="605">
      <c r="A605" s="1" t="n"/>
      <c r="B605" s="1" t="n"/>
      <c r="C605" s="1" t="n"/>
      <c r="D605" s="1"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c r="JQ605" s="1" t="n"/>
      <c r="JR605" s="1" t="n"/>
      <c r="JS605" s="1" t="n"/>
      <c r="JT605" s="1" t="n"/>
      <c r="JU605" s="1" t="n"/>
    </row>
    <row r="606">
      <c r="A606" s="1" t="n"/>
      <c r="B606" s="1" t="n"/>
      <c r="C606" s="1" t="n"/>
      <c r="D606" s="1"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c r="JQ606" s="1" t="n"/>
      <c r="JR606" s="1" t="n"/>
      <c r="JS606" s="1" t="n"/>
      <c r="JT606" s="1" t="n"/>
      <c r="JU606" s="1" t="n"/>
    </row>
    <row r="607">
      <c r="A607" s="1" t="n"/>
      <c r="B607" s="1" t="n"/>
      <c r="C607" s="1" t="n"/>
      <c r="D607" s="1"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c r="JQ607" s="1" t="n"/>
      <c r="JR607" s="1" t="n"/>
      <c r="JS607" s="1" t="n"/>
      <c r="JT607" s="1" t="n"/>
      <c r="JU607" s="1" t="n"/>
    </row>
    <row r="608">
      <c r="A608" s="1" t="n"/>
      <c r="B608" s="1" t="n"/>
      <c r="C608" s="1" t="n"/>
      <c r="D608" s="1"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c r="JQ608" s="1" t="n"/>
      <c r="JR608" s="1" t="n"/>
      <c r="JS608" s="1" t="n"/>
      <c r="JT608" s="1" t="n"/>
      <c r="JU608" s="1" t="n"/>
    </row>
    <row r="609">
      <c r="A609" s="1" t="n"/>
      <c r="B609" s="1" t="n"/>
      <c r="C609" s="1" t="n"/>
      <c r="D609" s="1"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c r="JQ609" s="1" t="n"/>
      <c r="JR609" s="1" t="n"/>
      <c r="JS609" s="1" t="n"/>
      <c r="JT609" s="1" t="n"/>
      <c r="JU609" s="1" t="n"/>
    </row>
    <row r="610">
      <c r="A610" s="1" t="n"/>
      <c r="B610" s="1" t="n"/>
      <c r="C610" s="1" t="n"/>
      <c r="D610" s="1"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c r="JQ610" s="1" t="n"/>
      <c r="JR610" s="1" t="n"/>
      <c r="JS610" s="1" t="n"/>
      <c r="JT610" s="1" t="n"/>
      <c r="JU610" s="1" t="n"/>
    </row>
    <row r="611">
      <c r="A611" s="1" t="n"/>
      <c r="B611" s="1" t="n"/>
      <c r="C611" s="1" t="n"/>
      <c r="D611" s="1"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c r="JQ611" s="1" t="n"/>
      <c r="JR611" s="1" t="n"/>
      <c r="JS611" s="1" t="n"/>
      <c r="JT611" s="1" t="n"/>
      <c r="JU611" s="1" t="n"/>
    </row>
    <row r="612">
      <c r="A612" s="1" t="n"/>
      <c r="B612" s="1" t="n"/>
      <c r="C612" s="1" t="n"/>
      <c r="D612" s="1"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c r="JQ612" s="1" t="n"/>
      <c r="JR612" s="1" t="n"/>
      <c r="JS612" s="1" t="n"/>
      <c r="JT612" s="1" t="n"/>
      <c r="JU612" s="1" t="n"/>
    </row>
    <row r="613">
      <c r="A613" s="1" t="n"/>
      <c r="B613" s="1" t="n"/>
      <c r="C613" s="1" t="n"/>
      <c r="D613" s="1"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c r="JQ613" s="1" t="n"/>
      <c r="JR613" s="1" t="n"/>
      <c r="JS613" s="1" t="n"/>
      <c r="JT613" s="1" t="n"/>
      <c r="JU613" s="1" t="n"/>
    </row>
    <row r="614">
      <c r="A614" s="1" t="n"/>
      <c r="B614" s="1" t="n"/>
      <c r="C614" s="1" t="n"/>
      <c r="D614" s="1"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c r="JQ614" s="1" t="n"/>
      <c r="JR614" s="1" t="n"/>
      <c r="JS614" s="1" t="n"/>
      <c r="JT614" s="1" t="n"/>
      <c r="JU614" s="1" t="n"/>
    </row>
    <row r="615">
      <c r="A615" s="1" t="n"/>
      <c r="B615" s="1" t="n"/>
      <c r="C615" s="1" t="n"/>
      <c r="D615" s="1"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c r="JQ615" s="1" t="n"/>
      <c r="JR615" s="1" t="n"/>
      <c r="JS615" s="1" t="n"/>
      <c r="JT615" s="1" t="n"/>
      <c r="JU615" s="1" t="n"/>
    </row>
    <row r="616">
      <c r="A616" s="1" t="n"/>
      <c r="B616" s="1" t="n"/>
      <c r="C616" s="1" t="n"/>
      <c r="D616" s="1"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c r="JQ616" s="1" t="n"/>
      <c r="JR616" s="1" t="n"/>
      <c r="JS616" s="1" t="n"/>
      <c r="JT616" s="1" t="n"/>
      <c r="JU616" s="1" t="n"/>
    </row>
    <row r="617">
      <c r="A617" s="1" t="n"/>
      <c r="B617" s="1" t="n"/>
      <c r="C617" s="1" t="n"/>
      <c r="D617" s="1"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c r="JQ617" s="1" t="n"/>
      <c r="JR617" s="1" t="n"/>
      <c r="JS617" s="1" t="n"/>
      <c r="JT617" s="1" t="n"/>
      <c r="JU617" s="1" t="n"/>
    </row>
    <row r="618">
      <c r="A618" s="1" t="n"/>
      <c r="B618" s="1" t="n"/>
      <c r="C618" s="1" t="n"/>
      <c r="D618" s="1"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c r="JQ618" s="1" t="n"/>
      <c r="JR618" s="1" t="n"/>
      <c r="JS618" s="1" t="n"/>
      <c r="JT618" s="1" t="n"/>
      <c r="JU618" s="1" t="n"/>
    </row>
    <row r="619">
      <c r="A619" s="1" t="n"/>
      <c r="B619" s="1" t="n"/>
      <c r="C619" s="1" t="n"/>
      <c r="D619" s="1"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c r="JQ619" s="1" t="n"/>
      <c r="JR619" s="1" t="n"/>
      <c r="JS619" s="1" t="n"/>
      <c r="JT619" s="1" t="n"/>
      <c r="JU619" s="1" t="n"/>
    </row>
    <row r="620">
      <c r="A620" s="1" t="n"/>
      <c r="B620" s="1" t="n"/>
      <c r="C620" s="1" t="n"/>
      <c r="D620" s="1"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c r="JQ620" s="1" t="n"/>
      <c r="JR620" s="1" t="n"/>
      <c r="JS620" s="1" t="n"/>
      <c r="JT620" s="1" t="n"/>
      <c r="JU620" s="1" t="n"/>
    </row>
    <row r="621">
      <c r="A621" s="1" t="n"/>
      <c r="B621" s="1" t="n"/>
      <c r="C621" s="1" t="n"/>
      <c r="D621" s="1"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c r="JQ621" s="1" t="n"/>
      <c r="JR621" s="1" t="n"/>
      <c r="JS621" s="1" t="n"/>
      <c r="JT621" s="1" t="n"/>
      <c r="JU621" s="1" t="n"/>
    </row>
    <row r="622">
      <c r="A622" s="1" t="n"/>
      <c r="B622" s="1" t="n"/>
      <c r="C622" s="1" t="n"/>
      <c r="D622" s="1"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c r="JQ622" s="1" t="n"/>
      <c r="JR622" s="1" t="n"/>
      <c r="JS622" s="1" t="n"/>
      <c r="JT622" s="1" t="n"/>
      <c r="JU622" s="1" t="n"/>
    </row>
    <row r="623">
      <c r="A623" s="1" t="n"/>
      <c r="B623" s="1" t="n"/>
      <c r="C623" s="1" t="n"/>
      <c r="D623" s="1"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c r="JQ623" s="1" t="n"/>
      <c r="JR623" s="1" t="n"/>
      <c r="JS623" s="1" t="n"/>
      <c r="JT623" s="1" t="n"/>
      <c r="JU623" s="1" t="n"/>
    </row>
    <row r="624">
      <c r="A624" s="1" t="n"/>
      <c r="B624" s="1" t="n"/>
      <c r="C624" s="1" t="n"/>
      <c r="D624" s="1"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c r="JQ624" s="1" t="n"/>
      <c r="JR624" s="1" t="n"/>
      <c r="JS624" s="1" t="n"/>
      <c r="JT624" s="1" t="n"/>
      <c r="JU624" s="1" t="n"/>
    </row>
    <row r="625">
      <c r="A625" s="1" t="n"/>
      <c r="B625" s="1" t="n"/>
      <c r="C625" s="1" t="n"/>
      <c r="D625" s="1"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c r="JQ625" s="1" t="n"/>
      <c r="JR625" s="1" t="n"/>
      <c r="JS625" s="1" t="n"/>
      <c r="JT625" s="1" t="n"/>
      <c r="JU625" s="1" t="n"/>
    </row>
    <row r="626">
      <c r="A626" s="1" t="n"/>
      <c r="B626" s="1" t="n"/>
      <c r="C626" s="1" t="n"/>
      <c r="D626" s="1"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c r="JQ626" s="1" t="n"/>
      <c r="JR626" s="1" t="n"/>
      <c r="JS626" s="1" t="n"/>
      <c r="JT626" s="1" t="n"/>
      <c r="JU626" s="1" t="n"/>
    </row>
    <row r="627">
      <c r="A627" s="1" t="n"/>
      <c r="B627" s="1" t="n"/>
      <c r="C627" s="1" t="n"/>
      <c r="D627" s="1"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c r="JQ627" s="1" t="n"/>
      <c r="JR627" s="1" t="n"/>
      <c r="JS627" s="1" t="n"/>
      <c r="JT627" s="1" t="n"/>
      <c r="JU627" s="1" t="n"/>
    </row>
    <row r="628">
      <c r="A628" s="1" t="n"/>
      <c r="B628" s="1" t="n"/>
      <c r="C628" s="1" t="n"/>
      <c r="D628" s="1"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c r="JQ628" s="1" t="n"/>
      <c r="JR628" s="1" t="n"/>
      <c r="JS628" s="1" t="n"/>
      <c r="JT628" s="1" t="n"/>
      <c r="JU628" s="1" t="n"/>
    </row>
    <row r="629">
      <c r="A629" s="1" t="n"/>
      <c r="B629" s="1" t="n"/>
      <c r="C629" s="1" t="n"/>
      <c r="D629" s="1"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c r="JQ629" s="1" t="n"/>
      <c r="JR629" s="1" t="n"/>
      <c r="JS629" s="1" t="n"/>
      <c r="JT629" s="1" t="n"/>
      <c r="JU629" s="1" t="n"/>
    </row>
    <row r="630">
      <c r="A630" s="1" t="n"/>
      <c r="B630" s="1" t="n"/>
      <c r="C630" s="1" t="n"/>
      <c r="D630" s="1"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c r="JQ630" s="1" t="n"/>
      <c r="JR630" s="1" t="n"/>
      <c r="JS630" s="1" t="n"/>
      <c r="JT630" s="1" t="n"/>
      <c r="JU630" s="1" t="n"/>
    </row>
    <row r="631">
      <c r="A631" s="1" t="n"/>
      <c r="B631" s="1" t="n"/>
      <c r="C631" s="1" t="n"/>
      <c r="D631" s="1"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c r="JQ631" s="1" t="n"/>
      <c r="JR631" s="1" t="n"/>
      <c r="JS631" s="1" t="n"/>
      <c r="JT631" s="1" t="n"/>
      <c r="JU631" s="1" t="n"/>
    </row>
    <row r="632">
      <c r="A632" s="1" t="n"/>
      <c r="B632" s="1" t="n"/>
      <c r="C632" s="1" t="n"/>
      <c r="D632" s="1"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c r="JQ632" s="1" t="n"/>
      <c r="JR632" s="1" t="n"/>
      <c r="JS632" s="1" t="n"/>
      <c r="JT632" s="1" t="n"/>
      <c r="JU632" s="1" t="n"/>
    </row>
    <row r="633">
      <c r="A633" s="1" t="n"/>
      <c r="B633" s="1" t="n"/>
      <c r="C633" s="1" t="n"/>
      <c r="D633" s="1"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c r="JQ633" s="1" t="n"/>
      <c r="JR633" s="1" t="n"/>
      <c r="JS633" s="1" t="n"/>
      <c r="JT633" s="1" t="n"/>
      <c r="JU633" s="1" t="n"/>
    </row>
    <row r="634">
      <c r="A634" s="1" t="n"/>
      <c r="B634" s="1" t="n"/>
      <c r="C634" s="1" t="n"/>
      <c r="D634" s="1"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c r="JQ634" s="1" t="n"/>
      <c r="JR634" s="1" t="n"/>
      <c r="JS634" s="1" t="n"/>
      <c r="JT634" s="1" t="n"/>
      <c r="JU634" s="1" t="n"/>
    </row>
    <row r="635">
      <c r="A635" s="1" t="n"/>
      <c r="B635" s="1" t="n"/>
      <c r="C635" s="1" t="n"/>
      <c r="D635" s="1"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c r="JQ635" s="1" t="n"/>
      <c r="JR635" s="1" t="n"/>
      <c r="JS635" s="1" t="n"/>
      <c r="JT635" s="1" t="n"/>
      <c r="JU635" s="1" t="n"/>
    </row>
    <row r="636">
      <c r="A636" s="1" t="n"/>
      <c r="B636" s="1" t="n"/>
      <c r="C636" s="1" t="n"/>
      <c r="D636" s="1"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c r="JQ636" s="1" t="n"/>
      <c r="JR636" s="1" t="n"/>
      <c r="JS636" s="1" t="n"/>
      <c r="JT636" s="1" t="n"/>
      <c r="JU636" s="1" t="n"/>
    </row>
    <row r="637">
      <c r="A637" s="1" t="n"/>
      <c r="B637" s="1" t="n"/>
      <c r="C637" s="1" t="n"/>
      <c r="D637" s="1"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c r="JQ637" s="1" t="n"/>
      <c r="JR637" s="1" t="n"/>
      <c r="JS637" s="1" t="n"/>
      <c r="JT637" s="1" t="n"/>
      <c r="JU637" s="1" t="n"/>
    </row>
    <row r="638">
      <c r="A638" s="1" t="n"/>
      <c r="B638" s="1" t="n"/>
      <c r="C638" s="1" t="n"/>
      <c r="D638" s="1"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c r="JQ638" s="1" t="n"/>
      <c r="JR638" s="1" t="n"/>
      <c r="JS638" s="1" t="n"/>
      <c r="JT638" s="1" t="n"/>
      <c r="JU638" s="1" t="n"/>
    </row>
    <row r="639">
      <c r="A639" s="1" t="n"/>
      <c r="B639" s="1" t="n"/>
      <c r="C639" s="1" t="n"/>
      <c r="D639" s="1"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c r="JQ639" s="1" t="n"/>
      <c r="JR639" s="1" t="n"/>
      <c r="JS639" s="1" t="n"/>
      <c r="JT639" s="1" t="n"/>
      <c r="JU639" s="1" t="n"/>
    </row>
    <row r="640">
      <c r="A640" s="1" t="n"/>
      <c r="B640" s="1" t="n"/>
      <c r="C640" s="1" t="n"/>
      <c r="D640" s="1"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c r="JQ640" s="1" t="n"/>
      <c r="JR640" s="1" t="n"/>
      <c r="JS640" s="1" t="n"/>
      <c r="JT640" s="1" t="n"/>
      <c r="JU640" s="1" t="n"/>
    </row>
    <row r="641">
      <c r="A641" s="1" t="n"/>
      <c r="B641" s="1" t="n"/>
      <c r="C641" s="1" t="n"/>
      <c r="D641" s="1"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c r="JQ641" s="1" t="n"/>
      <c r="JR641" s="1" t="n"/>
      <c r="JS641" s="1" t="n"/>
      <c r="JT641" s="1" t="n"/>
      <c r="JU641" s="1" t="n"/>
    </row>
    <row r="642">
      <c r="A642" s="1" t="n"/>
      <c r="B642" s="1" t="n"/>
      <c r="C642" s="1" t="n"/>
      <c r="D642" s="1"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c r="JQ642" s="1" t="n"/>
      <c r="JR642" s="1" t="n"/>
      <c r="JS642" s="1" t="n"/>
      <c r="JT642" s="1" t="n"/>
      <c r="JU642" s="1" t="n"/>
    </row>
    <row r="643">
      <c r="A643" s="1" t="n"/>
      <c r="B643" s="1" t="n"/>
      <c r="C643" s="1" t="n"/>
      <c r="D643" s="1"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c r="JQ643" s="1" t="n"/>
      <c r="JR643" s="1" t="n"/>
      <c r="JS643" s="1" t="n"/>
      <c r="JT643" s="1" t="n"/>
      <c r="JU643" s="1" t="n"/>
    </row>
    <row r="644">
      <c r="A644" s="1" t="n"/>
      <c r="B644" s="1" t="n"/>
      <c r="C644" s="1" t="n"/>
      <c r="D644" s="1"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c r="JQ644" s="1" t="n"/>
      <c r="JR644" s="1" t="n"/>
      <c r="JS644" s="1" t="n"/>
      <c r="JT644" s="1" t="n"/>
      <c r="JU644" s="1" t="n"/>
    </row>
    <row r="645">
      <c r="A645" s="1" t="n"/>
      <c r="B645" s="1" t="n"/>
      <c r="C645" s="1" t="n"/>
      <c r="D645" s="1"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c r="JQ645" s="1" t="n"/>
      <c r="JR645" s="1" t="n"/>
      <c r="JS645" s="1" t="n"/>
      <c r="JT645" s="1" t="n"/>
      <c r="JU645" s="1" t="n"/>
    </row>
    <row r="646">
      <c r="A646" s="1" t="n"/>
      <c r="B646" s="1" t="n"/>
      <c r="C646" s="1" t="n"/>
      <c r="D646" s="1"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c r="JQ646" s="1" t="n"/>
      <c r="JR646" s="1" t="n"/>
      <c r="JS646" s="1" t="n"/>
      <c r="JT646" s="1" t="n"/>
      <c r="JU646" s="1" t="n"/>
    </row>
    <row r="647">
      <c r="A647" s="1" t="n"/>
      <c r="B647" s="1" t="n"/>
      <c r="C647" s="1" t="n"/>
      <c r="D647" s="1"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c r="JQ647" s="1" t="n"/>
      <c r="JR647" s="1" t="n"/>
      <c r="JS647" s="1" t="n"/>
      <c r="JT647" s="1" t="n"/>
      <c r="JU647" s="1" t="n"/>
    </row>
    <row r="648">
      <c r="A648" s="1" t="n"/>
      <c r="B648" s="1" t="n"/>
      <c r="C648" s="1" t="n"/>
      <c r="D648" s="1"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c r="JQ648" s="1" t="n"/>
      <c r="JR648" s="1" t="n"/>
      <c r="JS648" s="1" t="n"/>
      <c r="JT648" s="1" t="n"/>
      <c r="JU648" s="1" t="n"/>
    </row>
    <row r="649">
      <c r="A649" s="1" t="n"/>
      <c r="B649" s="1" t="n"/>
      <c r="C649" s="1" t="n"/>
      <c r="D649" s="1"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c r="JQ649" s="1" t="n"/>
      <c r="JR649" s="1" t="n"/>
      <c r="JS649" s="1" t="n"/>
      <c r="JT649" s="1" t="n"/>
      <c r="JU649" s="1" t="n"/>
    </row>
    <row r="650">
      <c r="A650" s="1" t="n"/>
      <c r="B650" s="1" t="n"/>
      <c r="C650" s="1" t="n"/>
      <c r="D650" s="1"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c r="JQ650" s="1" t="n"/>
      <c r="JR650" s="1" t="n"/>
      <c r="JS650" s="1" t="n"/>
      <c r="JT650" s="1" t="n"/>
      <c r="JU650" s="1" t="n"/>
    </row>
    <row r="651">
      <c r="A651" s="1" t="n"/>
      <c r="B651" s="1" t="n"/>
      <c r="C651" s="1" t="n"/>
      <c r="D651" s="1"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c r="JQ651" s="1" t="n"/>
      <c r="JR651" s="1" t="n"/>
      <c r="JS651" s="1" t="n"/>
      <c r="JT651" s="1" t="n"/>
      <c r="JU651" s="1" t="n"/>
    </row>
    <row r="652">
      <c r="A652" s="1" t="n"/>
      <c r="B652" s="1" t="n"/>
      <c r="C652" s="1" t="n"/>
      <c r="D652" s="1"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c r="JQ652" s="1" t="n"/>
      <c r="JR652" s="1" t="n"/>
      <c r="JS652" s="1" t="n"/>
      <c r="JT652" s="1" t="n"/>
      <c r="JU652" s="1" t="n"/>
    </row>
    <row r="653">
      <c r="A653" s="1" t="n"/>
      <c r="B653" s="1" t="n"/>
      <c r="C653" s="1" t="n"/>
      <c r="D653" s="1"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c r="JQ653" s="1" t="n"/>
      <c r="JR653" s="1" t="n"/>
      <c r="JS653" s="1" t="n"/>
      <c r="JT653" s="1" t="n"/>
      <c r="JU653" s="1" t="n"/>
    </row>
    <row r="654">
      <c r="A654" s="1" t="n"/>
      <c r="B654" s="1" t="n"/>
      <c r="C654" s="1" t="n"/>
      <c r="D654" s="1"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c r="JQ654" s="1" t="n"/>
      <c r="JR654" s="1" t="n"/>
      <c r="JS654" s="1" t="n"/>
      <c r="JT654" s="1" t="n"/>
      <c r="JU654" s="1" t="n"/>
    </row>
    <row r="655">
      <c r="A655" s="1" t="n"/>
      <c r="B655" s="1" t="n"/>
      <c r="C655" s="1" t="n"/>
      <c r="D655" s="1"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c r="JQ655" s="1" t="n"/>
      <c r="JR655" s="1" t="n"/>
      <c r="JS655" s="1" t="n"/>
      <c r="JT655" s="1" t="n"/>
      <c r="JU655" s="1" t="n"/>
    </row>
    <row r="656">
      <c r="A656" s="1" t="n"/>
      <c r="B656" s="1" t="n"/>
      <c r="C656" s="1" t="n"/>
      <c r="D656" s="1"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c r="JQ656" s="1" t="n"/>
      <c r="JR656" s="1" t="n"/>
      <c r="JS656" s="1" t="n"/>
      <c r="JT656" s="1" t="n"/>
      <c r="JU656" s="1" t="n"/>
    </row>
    <row r="657">
      <c r="A657" s="1" t="n"/>
      <c r="B657" s="1" t="n"/>
      <c r="C657" s="1" t="n"/>
      <c r="D657" s="1"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c r="JQ657" s="1" t="n"/>
      <c r="JR657" s="1" t="n"/>
      <c r="JS657" s="1" t="n"/>
      <c r="JT657" s="1" t="n"/>
      <c r="JU657" s="1" t="n"/>
    </row>
    <row r="658">
      <c r="A658" s="1" t="n"/>
      <c r="B658" s="1" t="n"/>
      <c r="C658" s="1" t="n"/>
      <c r="D658" s="1"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c r="JQ658" s="1" t="n"/>
      <c r="JR658" s="1" t="n"/>
      <c r="JS658" s="1" t="n"/>
      <c r="JT658" s="1" t="n"/>
      <c r="JU658" s="1" t="n"/>
    </row>
    <row r="659">
      <c r="A659" s="1" t="n"/>
      <c r="B659" s="1" t="n"/>
      <c r="C659" s="1" t="n"/>
      <c r="D659" s="1"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c r="JQ659" s="1" t="n"/>
      <c r="JR659" s="1" t="n"/>
      <c r="JS659" s="1" t="n"/>
      <c r="JT659" s="1" t="n"/>
      <c r="JU659" s="1" t="n"/>
    </row>
    <row r="660">
      <c r="A660" s="1" t="n"/>
      <c r="B660" s="1" t="n"/>
      <c r="C660" s="1" t="n"/>
      <c r="D660" s="1"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c r="JQ660" s="1" t="n"/>
      <c r="JR660" s="1" t="n"/>
      <c r="JS660" s="1" t="n"/>
      <c r="JT660" s="1" t="n"/>
      <c r="JU660" s="1" t="n"/>
    </row>
    <row r="661">
      <c r="A661" s="1" t="n"/>
      <c r="B661" s="1" t="n"/>
      <c r="C661" s="1" t="n"/>
      <c r="D661" s="1"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c r="JQ661" s="1" t="n"/>
      <c r="JR661" s="1" t="n"/>
      <c r="JS661" s="1" t="n"/>
      <c r="JT661" s="1" t="n"/>
      <c r="JU661" s="1" t="n"/>
    </row>
    <row r="662">
      <c r="A662" s="1" t="n"/>
      <c r="B662" s="1" t="n"/>
      <c r="C662" s="1" t="n"/>
      <c r="D662" s="1"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c r="JQ662" s="1" t="n"/>
      <c r="JR662" s="1" t="n"/>
      <c r="JS662" s="1" t="n"/>
      <c r="JT662" s="1" t="n"/>
      <c r="JU662" s="1" t="n"/>
    </row>
    <row r="663">
      <c r="A663" s="1" t="n"/>
      <c r="B663" s="1" t="n"/>
      <c r="C663" s="1" t="n"/>
      <c r="D663" s="1"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c r="JQ663" s="1" t="n"/>
      <c r="JR663" s="1" t="n"/>
      <c r="JS663" s="1" t="n"/>
      <c r="JT663" s="1" t="n"/>
      <c r="JU663" s="1" t="n"/>
    </row>
    <row r="664">
      <c r="A664" s="1" t="n"/>
      <c r="B664" s="1" t="n"/>
      <c r="C664" s="1" t="n"/>
      <c r="D664" s="1"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c r="JQ664" s="1" t="n"/>
      <c r="JR664" s="1" t="n"/>
      <c r="JS664" s="1" t="n"/>
      <c r="JT664" s="1" t="n"/>
      <c r="JU664" s="1" t="n"/>
    </row>
    <row r="665">
      <c r="A665" s="1" t="n"/>
      <c r="B665" s="1" t="n"/>
      <c r="C665" s="1" t="n"/>
      <c r="D665" s="1"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c r="JQ665" s="1" t="n"/>
      <c r="JR665" s="1" t="n"/>
      <c r="JS665" s="1" t="n"/>
      <c r="JT665" s="1" t="n"/>
      <c r="JU665" s="1" t="n"/>
    </row>
    <row r="666">
      <c r="A666" s="1" t="n"/>
      <c r="B666" s="1" t="n"/>
      <c r="C666" s="1" t="n"/>
      <c r="D666" s="1"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c r="JQ666" s="1" t="n"/>
      <c r="JR666" s="1" t="n"/>
      <c r="JS666" s="1" t="n"/>
      <c r="JT666" s="1" t="n"/>
      <c r="JU666" s="1" t="n"/>
    </row>
    <row r="667">
      <c r="A667" s="1" t="n"/>
      <c r="B667" s="1" t="n"/>
      <c r="C667" s="1" t="n"/>
      <c r="D667" s="1"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c r="JQ667" s="1" t="n"/>
      <c r="JR667" s="1" t="n"/>
      <c r="JS667" s="1" t="n"/>
      <c r="JT667" s="1" t="n"/>
      <c r="JU667" s="1" t="n"/>
    </row>
    <row r="668">
      <c r="A668" s="1" t="n"/>
      <c r="B668" s="1" t="n"/>
      <c r="C668" s="1" t="n"/>
      <c r="D668" s="1"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c r="JQ668" s="1" t="n"/>
      <c r="JR668" s="1" t="n"/>
      <c r="JS668" s="1" t="n"/>
      <c r="JT668" s="1" t="n"/>
      <c r="JU668" s="1" t="n"/>
    </row>
    <row r="669">
      <c r="A669" s="1" t="n"/>
      <c r="B669" s="1" t="n"/>
      <c r="C669" s="1" t="n"/>
      <c r="D669" s="1"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c r="JQ669" s="1" t="n"/>
      <c r="JR669" s="1" t="n"/>
      <c r="JS669" s="1" t="n"/>
      <c r="JT669" s="1" t="n"/>
      <c r="JU669" s="1" t="n"/>
    </row>
    <row r="670">
      <c r="A670" s="1" t="n"/>
      <c r="B670" s="1" t="n"/>
      <c r="C670" s="1" t="n"/>
      <c r="D670" s="1"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c r="JQ670" s="1" t="n"/>
      <c r="JR670" s="1" t="n"/>
      <c r="JS670" s="1" t="n"/>
      <c r="JT670" s="1" t="n"/>
      <c r="JU670" s="1" t="n"/>
    </row>
    <row r="671">
      <c r="A671" s="1" t="n"/>
      <c r="B671" s="1" t="n"/>
      <c r="C671" s="1" t="n"/>
      <c r="D671" s="1"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c r="JQ671" s="1" t="n"/>
      <c r="JR671" s="1" t="n"/>
      <c r="JS671" s="1" t="n"/>
      <c r="JT671" s="1" t="n"/>
      <c r="JU671" s="1" t="n"/>
    </row>
    <row r="672">
      <c r="A672" s="1" t="n"/>
      <c r="B672" s="1" t="n"/>
      <c r="C672" s="1" t="n"/>
      <c r="D672" s="1"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c r="JQ672" s="1" t="n"/>
      <c r="JR672" s="1" t="n"/>
      <c r="JS672" s="1" t="n"/>
      <c r="JT672" s="1" t="n"/>
      <c r="JU672" s="1" t="n"/>
    </row>
    <row r="673">
      <c r="A673" s="1" t="n"/>
      <c r="B673" s="1" t="n"/>
      <c r="C673" s="1" t="n"/>
      <c r="D673" s="1"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c r="JQ673" s="1" t="n"/>
      <c r="JR673" s="1" t="n"/>
      <c r="JS673" s="1" t="n"/>
      <c r="JT673" s="1" t="n"/>
      <c r="JU673" s="1" t="n"/>
    </row>
    <row r="674">
      <c r="A674" s="1" t="n"/>
      <c r="B674" s="1" t="n"/>
      <c r="C674" s="1" t="n"/>
      <c r="D674" s="1"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c r="JQ674" s="1" t="n"/>
      <c r="JR674" s="1" t="n"/>
      <c r="JS674" s="1" t="n"/>
      <c r="JT674" s="1" t="n"/>
      <c r="JU674" s="1" t="n"/>
    </row>
    <row r="675">
      <c r="A675" s="1" t="n"/>
      <c r="B675" s="1" t="n"/>
      <c r="C675" s="1" t="n"/>
      <c r="D675" s="1"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c r="JQ675" s="1" t="n"/>
      <c r="JR675" s="1" t="n"/>
      <c r="JS675" s="1" t="n"/>
      <c r="JT675" s="1" t="n"/>
      <c r="JU675" s="1" t="n"/>
    </row>
    <row r="676">
      <c r="A676" s="1" t="n"/>
      <c r="B676" s="1" t="n"/>
      <c r="C676" s="1" t="n"/>
      <c r="D676" s="1"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c r="JQ676" s="1" t="n"/>
      <c r="JR676" s="1" t="n"/>
      <c r="JS676" s="1" t="n"/>
      <c r="JT676" s="1" t="n"/>
      <c r="JU676" s="1" t="n"/>
    </row>
    <row r="677">
      <c r="A677" s="1" t="n"/>
      <c r="B677" s="1" t="n"/>
      <c r="C677" s="1" t="n"/>
      <c r="D677" s="1"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c r="JQ677" s="1" t="n"/>
      <c r="JR677" s="1" t="n"/>
      <c r="JS677" s="1" t="n"/>
      <c r="JT677" s="1" t="n"/>
      <c r="JU677" s="1" t="n"/>
    </row>
    <row r="678">
      <c r="A678" s="1" t="n"/>
      <c r="B678" s="1" t="n"/>
      <c r="C678" s="1" t="n"/>
      <c r="D678" s="1"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c r="JQ678" s="1" t="n"/>
      <c r="JR678" s="1" t="n"/>
      <c r="JS678" s="1" t="n"/>
      <c r="JT678" s="1" t="n"/>
      <c r="JU678" s="1" t="n"/>
    </row>
    <row r="679">
      <c r="A679" s="1" t="n"/>
      <c r="B679" s="1" t="n"/>
      <c r="C679" s="1" t="n"/>
      <c r="D679" s="1"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c r="JQ679" s="1" t="n"/>
      <c r="JR679" s="1" t="n"/>
      <c r="JS679" s="1" t="n"/>
      <c r="JT679" s="1" t="n"/>
      <c r="JU679" s="1" t="n"/>
    </row>
    <row r="680">
      <c r="A680" s="1" t="n"/>
      <c r="B680" s="1" t="n"/>
      <c r="C680" s="1" t="n"/>
      <c r="D680" s="1"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c r="JQ680" s="1" t="n"/>
      <c r="JR680" s="1" t="n"/>
      <c r="JS680" s="1" t="n"/>
      <c r="JT680" s="1" t="n"/>
      <c r="JU680" s="1" t="n"/>
    </row>
    <row r="681">
      <c r="A681" s="1" t="n"/>
      <c r="B681" s="1" t="n"/>
      <c r="C681" s="1" t="n"/>
      <c r="D681" s="1"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c r="JQ681" s="1" t="n"/>
      <c r="JR681" s="1" t="n"/>
      <c r="JS681" s="1" t="n"/>
      <c r="JT681" s="1" t="n"/>
      <c r="JU681" s="1" t="n"/>
    </row>
    <row r="682">
      <c r="A682" s="1" t="n"/>
      <c r="B682" s="1" t="n"/>
      <c r="C682" s="1" t="n"/>
      <c r="D682" s="1"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c r="JQ682" s="1" t="n"/>
      <c r="JR682" s="1" t="n"/>
      <c r="JS682" s="1" t="n"/>
      <c r="JT682" s="1" t="n"/>
      <c r="JU682" s="1" t="n"/>
    </row>
    <row r="683">
      <c r="A683" s="1" t="n"/>
      <c r="B683" s="1" t="n"/>
      <c r="C683" s="1" t="n"/>
      <c r="D683" s="1"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c r="JQ683" s="1" t="n"/>
      <c r="JR683" s="1" t="n"/>
      <c r="JS683" s="1" t="n"/>
      <c r="JT683" s="1" t="n"/>
      <c r="JU683" s="1" t="n"/>
    </row>
    <row r="684">
      <c r="A684" s="1" t="n"/>
      <c r="B684" s="1" t="n"/>
      <c r="C684" s="1" t="n"/>
      <c r="D684" s="1"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c r="JQ684" s="1" t="n"/>
      <c r="JR684" s="1" t="n"/>
      <c r="JS684" s="1" t="n"/>
      <c r="JT684" s="1" t="n"/>
      <c r="JU684" s="1" t="n"/>
    </row>
    <row r="685">
      <c r="A685" s="1" t="n"/>
      <c r="B685" s="1" t="n"/>
      <c r="C685" s="1" t="n"/>
      <c r="D685" s="1"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c r="JQ685" s="1" t="n"/>
      <c r="JR685" s="1" t="n"/>
      <c r="JS685" s="1" t="n"/>
      <c r="JT685" s="1" t="n"/>
      <c r="JU685" s="1" t="n"/>
    </row>
    <row r="686">
      <c r="A686" s="1" t="n"/>
      <c r="B686" s="1" t="n"/>
      <c r="C686" s="1" t="n"/>
      <c r="D686" s="1"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c r="JQ686" s="1" t="n"/>
      <c r="JR686" s="1" t="n"/>
      <c r="JS686" s="1" t="n"/>
      <c r="JT686" s="1" t="n"/>
      <c r="JU686" s="1" t="n"/>
    </row>
    <row r="687">
      <c r="A687" s="1" t="n"/>
      <c r="B687" s="1" t="n"/>
      <c r="C687" s="1" t="n"/>
      <c r="D687" s="1"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c r="JQ687" s="1" t="n"/>
      <c r="JR687" s="1" t="n"/>
      <c r="JS687" s="1" t="n"/>
      <c r="JT687" s="1" t="n"/>
      <c r="JU687" s="1" t="n"/>
    </row>
    <row r="688">
      <c r="A688" s="1" t="n"/>
      <c r="B688" s="1" t="n"/>
      <c r="C688" s="1" t="n"/>
      <c r="D688" s="1"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c r="JQ688" s="1" t="n"/>
      <c r="JR688" s="1" t="n"/>
      <c r="JS688" s="1" t="n"/>
      <c r="JT688" s="1" t="n"/>
      <c r="JU688" s="1" t="n"/>
    </row>
    <row r="689">
      <c r="A689" s="1" t="n"/>
      <c r="B689" s="1" t="n"/>
      <c r="C689" s="1" t="n"/>
      <c r="D689" s="1"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c r="JQ689" s="1" t="n"/>
      <c r="JR689" s="1" t="n"/>
      <c r="JS689" s="1" t="n"/>
      <c r="JT689" s="1" t="n"/>
      <c r="JU689" s="1" t="n"/>
    </row>
    <row r="690">
      <c r="A690" s="1" t="n"/>
      <c r="B690" s="1" t="n"/>
      <c r="C690" s="1" t="n"/>
      <c r="D690" s="1"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c r="JQ690" s="1" t="n"/>
      <c r="JR690" s="1" t="n"/>
      <c r="JS690" s="1" t="n"/>
      <c r="JT690" s="1" t="n"/>
      <c r="JU690" s="1" t="n"/>
    </row>
    <row r="691">
      <c r="A691" s="1" t="n"/>
      <c r="B691" s="1" t="n"/>
      <c r="C691" s="1" t="n"/>
      <c r="D691" s="1"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c r="JQ691" s="1" t="n"/>
      <c r="JR691" s="1" t="n"/>
      <c r="JS691" s="1" t="n"/>
      <c r="JT691" s="1" t="n"/>
      <c r="JU691" s="1" t="n"/>
    </row>
    <row r="692">
      <c r="A692" s="1" t="n"/>
      <c r="B692" s="1" t="n"/>
      <c r="C692" s="1" t="n"/>
      <c r="D692" s="1"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c r="JQ692" s="1" t="n"/>
      <c r="JR692" s="1" t="n"/>
      <c r="JS692" s="1" t="n"/>
      <c r="JT692" s="1" t="n"/>
      <c r="JU692" s="1" t="n"/>
    </row>
    <row r="693">
      <c r="A693" s="1" t="n"/>
      <c r="B693" s="1" t="n"/>
      <c r="C693" s="1" t="n"/>
      <c r="D693" s="1"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c r="JQ693" s="1" t="n"/>
      <c r="JR693" s="1" t="n"/>
      <c r="JS693" s="1" t="n"/>
      <c r="JT693" s="1" t="n"/>
      <c r="JU693" s="1" t="n"/>
    </row>
    <row r="694">
      <c r="A694" s="1" t="n"/>
      <c r="B694" s="1" t="n"/>
      <c r="C694" s="1" t="n"/>
      <c r="D694" s="1"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c r="JQ694" s="1" t="n"/>
      <c r="JR694" s="1" t="n"/>
      <c r="JS694" s="1" t="n"/>
      <c r="JT694" s="1" t="n"/>
      <c r="JU694" s="1" t="n"/>
    </row>
    <row r="695">
      <c r="A695" s="1" t="n"/>
      <c r="B695" s="1" t="n"/>
      <c r="C695" s="1" t="n"/>
      <c r="D695" s="1"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c r="JQ695" s="1" t="n"/>
      <c r="JR695" s="1" t="n"/>
      <c r="JS695" s="1" t="n"/>
      <c r="JT695" s="1" t="n"/>
      <c r="JU695" s="1" t="n"/>
    </row>
    <row r="696">
      <c r="A696" s="1" t="n"/>
      <c r="B696" s="1" t="n"/>
      <c r="C696" s="1" t="n"/>
      <c r="D696" s="1"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c r="JQ696" s="1" t="n"/>
      <c r="JR696" s="1" t="n"/>
      <c r="JS696" s="1" t="n"/>
      <c r="JT696" s="1" t="n"/>
      <c r="JU696" s="1" t="n"/>
    </row>
    <row r="697">
      <c r="A697" s="1" t="n"/>
      <c r="B697" s="1" t="n"/>
      <c r="C697" s="1" t="n"/>
      <c r="D697" s="1"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c r="JQ697" s="1" t="n"/>
      <c r="JR697" s="1" t="n"/>
      <c r="JS697" s="1" t="n"/>
      <c r="JT697" s="1" t="n"/>
      <c r="JU697" s="1" t="n"/>
    </row>
    <row r="698">
      <c r="A698" s="1" t="n"/>
      <c r="B698" s="1" t="n"/>
      <c r="C698" s="1" t="n"/>
      <c r="D698" s="1"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c r="JQ698" s="1" t="n"/>
      <c r="JR698" s="1" t="n"/>
      <c r="JS698" s="1" t="n"/>
      <c r="JT698" s="1" t="n"/>
      <c r="JU698" s="1" t="n"/>
    </row>
    <row r="699">
      <c r="A699" s="1" t="n"/>
      <c r="B699" s="1" t="n"/>
      <c r="C699" s="1" t="n"/>
      <c r="D699" s="1"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c r="JQ699" s="1" t="n"/>
      <c r="JR699" s="1" t="n"/>
      <c r="JS699" s="1" t="n"/>
      <c r="JT699" s="1" t="n"/>
      <c r="JU699" s="1" t="n"/>
    </row>
    <row r="700">
      <c r="A700" s="1" t="n"/>
      <c r="B700" s="1" t="n"/>
      <c r="C700" s="1" t="n"/>
      <c r="D700" s="1"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c r="JQ700" s="1" t="n"/>
      <c r="JR700" s="1" t="n"/>
      <c r="JS700" s="1" t="n"/>
      <c r="JT700" s="1" t="n"/>
      <c r="JU700" s="1" t="n"/>
    </row>
    <row r="701">
      <c r="A701" s="1" t="n"/>
      <c r="B701" s="1" t="n"/>
      <c r="C701" s="1" t="n"/>
      <c r="D701" s="1"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c r="JQ701" s="1" t="n"/>
      <c r="JR701" s="1" t="n"/>
      <c r="JS701" s="1" t="n"/>
      <c r="JT701" s="1" t="n"/>
      <c r="JU701" s="1" t="n"/>
    </row>
    <row r="702">
      <c r="A702" s="1" t="n"/>
      <c r="B702" s="1" t="n"/>
      <c r="C702" s="1" t="n"/>
      <c r="D702" s="1"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c r="JQ702" s="1" t="n"/>
      <c r="JR702" s="1" t="n"/>
      <c r="JS702" s="1" t="n"/>
      <c r="JT702" s="1" t="n"/>
      <c r="JU702" s="1" t="n"/>
    </row>
    <row r="703">
      <c r="A703" s="1" t="n"/>
      <c r="B703" s="1" t="n"/>
      <c r="C703" s="1" t="n"/>
      <c r="D703" s="1"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c r="JQ703" s="1" t="n"/>
      <c r="JR703" s="1" t="n"/>
      <c r="JS703" s="1" t="n"/>
      <c r="JT703" s="1" t="n"/>
      <c r="JU703" s="1" t="n"/>
    </row>
    <row r="704">
      <c r="A704" s="1" t="n"/>
      <c r="B704" s="1" t="n"/>
      <c r="C704" s="1" t="n"/>
      <c r="D704" s="1"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c r="JQ704" s="1" t="n"/>
      <c r="JR704" s="1" t="n"/>
      <c r="JS704" s="1" t="n"/>
      <c r="JT704" s="1" t="n"/>
      <c r="JU704" s="1" t="n"/>
    </row>
    <row r="705">
      <c r="A705" s="1" t="n"/>
      <c r="B705" s="1" t="n"/>
      <c r="C705" s="1" t="n"/>
      <c r="D705" s="1"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c r="JQ705" s="1" t="n"/>
      <c r="JR705" s="1" t="n"/>
      <c r="JS705" s="1" t="n"/>
      <c r="JT705" s="1" t="n"/>
      <c r="JU705" s="1" t="n"/>
    </row>
    <row r="706">
      <c r="A706" s="1" t="n"/>
      <c r="B706" s="1" t="n"/>
      <c r="C706" s="1" t="n"/>
      <c r="D706" s="1"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c r="JQ706" s="1" t="n"/>
      <c r="JR706" s="1" t="n"/>
      <c r="JS706" s="1" t="n"/>
      <c r="JT706" s="1" t="n"/>
      <c r="JU706" s="1" t="n"/>
    </row>
    <row r="707">
      <c r="A707" s="1" t="n"/>
      <c r="B707" s="1" t="n"/>
      <c r="C707" s="1" t="n"/>
      <c r="D707" s="1"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c r="JQ707" s="1" t="n"/>
      <c r="JR707" s="1" t="n"/>
      <c r="JS707" s="1" t="n"/>
      <c r="JT707" s="1" t="n"/>
      <c r="JU707" s="1" t="n"/>
    </row>
    <row r="708">
      <c r="A708" s="1" t="n"/>
      <c r="B708" s="1" t="n"/>
      <c r="C708" s="1" t="n"/>
      <c r="D708" s="1"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c r="JQ708" s="1" t="n"/>
      <c r="JR708" s="1" t="n"/>
      <c r="JS708" s="1" t="n"/>
      <c r="JT708" s="1" t="n"/>
      <c r="JU708" s="1" t="n"/>
    </row>
    <row r="709">
      <c r="A709" s="1" t="n"/>
      <c r="B709" s="1" t="n"/>
      <c r="C709" s="1" t="n"/>
      <c r="D709" s="1"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c r="JQ709" s="1" t="n"/>
      <c r="JR709" s="1" t="n"/>
      <c r="JS709" s="1" t="n"/>
      <c r="JT709" s="1" t="n"/>
      <c r="JU709" s="1" t="n"/>
    </row>
    <row r="710">
      <c r="A710" s="1" t="n"/>
      <c r="B710" s="1" t="n"/>
      <c r="C710" s="1" t="n"/>
      <c r="D710" s="1"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c r="JQ710" s="1" t="n"/>
      <c r="JR710" s="1" t="n"/>
      <c r="JS710" s="1" t="n"/>
      <c r="JT710" s="1" t="n"/>
      <c r="JU710" s="1" t="n"/>
    </row>
    <row r="711">
      <c r="A711" s="1" t="n"/>
      <c r="B711" s="1" t="n"/>
      <c r="C711" s="1" t="n"/>
      <c r="D711" s="1"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c r="JQ711" s="1" t="n"/>
      <c r="JR711" s="1" t="n"/>
      <c r="JS711" s="1" t="n"/>
      <c r="JT711" s="1" t="n"/>
      <c r="JU711" s="1" t="n"/>
    </row>
    <row r="712">
      <c r="A712" s="1" t="n"/>
      <c r="B712" s="1" t="n"/>
      <c r="C712" s="1" t="n"/>
      <c r="D712" s="1"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c r="JQ712" s="1" t="n"/>
      <c r="JR712" s="1" t="n"/>
      <c r="JS712" s="1" t="n"/>
      <c r="JT712" s="1" t="n"/>
      <c r="JU712" s="1" t="n"/>
    </row>
    <row r="713">
      <c r="A713" s="1" t="n"/>
      <c r="B713" s="1" t="n"/>
      <c r="C713" s="1" t="n"/>
      <c r="D713" s="1"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c r="JQ713" s="1" t="n"/>
      <c r="JR713" s="1" t="n"/>
      <c r="JS713" s="1" t="n"/>
      <c r="JT713" s="1" t="n"/>
      <c r="JU713" s="1" t="n"/>
    </row>
    <row r="714">
      <c r="A714" s="1" t="n"/>
      <c r="B714" s="1" t="n"/>
      <c r="C714" s="1" t="n"/>
      <c r="D714" s="1"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c r="JQ714" s="1" t="n"/>
      <c r="JR714" s="1" t="n"/>
      <c r="JS714" s="1" t="n"/>
      <c r="JT714" s="1" t="n"/>
      <c r="JU714" s="1" t="n"/>
    </row>
    <row r="715">
      <c r="A715" s="1" t="n"/>
      <c r="B715" s="1" t="n"/>
      <c r="C715" s="1" t="n"/>
      <c r="D715" s="1"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c r="JQ715" s="1" t="n"/>
      <c r="JR715" s="1" t="n"/>
      <c r="JS715" s="1" t="n"/>
      <c r="JT715" s="1" t="n"/>
      <c r="JU715" s="1" t="n"/>
    </row>
    <row r="716">
      <c r="A716" s="1" t="n"/>
      <c r="B716" s="1" t="n"/>
      <c r="C716" s="1" t="n"/>
      <c r="D716" s="1"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c r="JQ716" s="1" t="n"/>
      <c r="JR716" s="1" t="n"/>
      <c r="JS716" s="1" t="n"/>
      <c r="JT716" s="1" t="n"/>
      <c r="JU716" s="1" t="n"/>
    </row>
    <row r="717">
      <c r="A717" s="1" t="n"/>
      <c r="B717" s="1" t="n"/>
      <c r="C717" s="1" t="n"/>
      <c r="D717" s="1"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c r="JQ717" s="1" t="n"/>
      <c r="JR717" s="1" t="n"/>
      <c r="JS717" s="1" t="n"/>
      <c r="JT717" s="1" t="n"/>
      <c r="JU717" s="1" t="n"/>
    </row>
    <row r="718">
      <c r="A718" s="1" t="n"/>
      <c r="B718" s="1" t="n"/>
      <c r="C718" s="1" t="n"/>
      <c r="D718" s="1"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c r="JQ718" s="1" t="n"/>
      <c r="JR718" s="1" t="n"/>
      <c r="JS718" s="1" t="n"/>
      <c r="JT718" s="1" t="n"/>
      <c r="JU718" s="1" t="n"/>
    </row>
    <row r="719">
      <c r="A719" s="1" t="n"/>
      <c r="B719" s="1" t="n"/>
      <c r="C719" s="1" t="n"/>
      <c r="D719" s="1"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c r="JQ719" s="1" t="n"/>
      <c r="JR719" s="1" t="n"/>
      <c r="JS719" s="1" t="n"/>
      <c r="JT719" s="1" t="n"/>
      <c r="JU719" s="1" t="n"/>
    </row>
    <row r="720">
      <c r="A720" s="1" t="n"/>
      <c r="B720" s="1" t="n"/>
      <c r="C720" s="1" t="n"/>
      <c r="D720" s="1"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c r="JQ720" s="1" t="n"/>
      <c r="JR720" s="1" t="n"/>
      <c r="JS720" s="1" t="n"/>
      <c r="JT720" s="1" t="n"/>
      <c r="JU720" s="1" t="n"/>
    </row>
    <row r="721">
      <c r="A721" s="1" t="n"/>
      <c r="B721" s="1" t="n"/>
      <c r="C721" s="1" t="n"/>
      <c r="D721" s="1"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c r="JQ721" s="1" t="n"/>
      <c r="JR721" s="1" t="n"/>
      <c r="JS721" s="1" t="n"/>
      <c r="JT721" s="1" t="n"/>
      <c r="JU721" s="1" t="n"/>
    </row>
    <row r="722">
      <c r="A722" s="1" t="n"/>
      <c r="B722" s="1" t="n"/>
      <c r="C722" s="1" t="n"/>
      <c r="D722" s="1"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c r="JQ722" s="1" t="n"/>
      <c r="JR722" s="1" t="n"/>
      <c r="JS722" s="1" t="n"/>
      <c r="JT722" s="1" t="n"/>
      <c r="JU722" s="1" t="n"/>
    </row>
    <row r="723">
      <c r="A723" s="1" t="n"/>
      <c r="B723" s="1" t="n"/>
      <c r="C723" s="1" t="n"/>
      <c r="D723" s="1"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c r="JQ723" s="1" t="n"/>
      <c r="JR723" s="1" t="n"/>
      <c r="JS723" s="1" t="n"/>
      <c r="JT723" s="1" t="n"/>
      <c r="JU723" s="1" t="n"/>
    </row>
    <row r="724">
      <c r="A724" s="1" t="n"/>
      <c r="B724" s="1" t="n"/>
      <c r="C724" s="1" t="n"/>
      <c r="D724" s="1"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c r="JQ724" s="1" t="n"/>
      <c r="JR724" s="1" t="n"/>
      <c r="JS724" s="1" t="n"/>
      <c r="JT724" s="1" t="n"/>
      <c r="JU724" s="1" t="n"/>
    </row>
    <row r="725">
      <c r="A725" s="1" t="n"/>
      <c r="B725" s="1" t="n"/>
      <c r="C725" s="1" t="n"/>
      <c r="D725" s="1"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c r="JQ725" s="1" t="n"/>
      <c r="JR725" s="1" t="n"/>
      <c r="JS725" s="1" t="n"/>
      <c r="JT725" s="1" t="n"/>
      <c r="JU725" s="1" t="n"/>
    </row>
    <row r="726">
      <c r="A726" s="1" t="n"/>
      <c r="B726" s="1" t="n"/>
      <c r="C726" s="1" t="n"/>
      <c r="D726" s="1"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c r="JQ726" s="1" t="n"/>
      <c r="JR726" s="1" t="n"/>
      <c r="JS726" s="1" t="n"/>
      <c r="JT726" s="1" t="n"/>
      <c r="JU726" s="1" t="n"/>
    </row>
    <row r="727">
      <c r="A727" s="1" t="n"/>
      <c r="B727" s="1" t="n"/>
      <c r="C727" s="1" t="n"/>
      <c r="D727" s="1"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c r="JQ727" s="1" t="n"/>
      <c r="JR727" s="1" t="n"/>
      <c r="JS727" s="1" t="n"/>
      <c r="JT727" s="1" t="n"/>
      <c r="JU727" s="1" t="n"/>
    </row>
    <row r="728">
      <c r="A728" s="1" t="n"/>
      <c r="B728" s="1" t="n"/>
      <c r="C728" s="1" t="n"/>
      <c r="D728" s="1"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c r="JQ728" s="1" t="n"/>
      <c r="JR728" s="1" t="n"/>
      <c r="JS728" s="1" t="n"/>
      <c r="JT728" s="1" t="n"/>
      <c r="JU728" s="1" t="n"/>
    </row>
    <row r="729">
      <c r="A729" s="1" t="n"/>
      <c r="B729" s="1" t="n"/>
      <c r="C729" s="1" t="n"/>
      <c r="D729" s="1"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c r="JQ729" s="1" t="n"/>
      <c r="JR729" s="1" t="n"/>
      <c r="JS729" s="1" t="n"/>
      <c r="JT729" s="1" t="n"/>
      <c r="JU729" s="1" t="n"/>
    </row>
    <row r="730">
      <c r="A730" s="1" t="n"/>
      <c r="B730" s="1" t="n"/>
      <c r="C730" s="1" t="n"/>
      <c r="D730" s="1"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c r="JQ730" s="1" t="n"/>
      <c r="JR730" s="1" t="n"/>
      <c r="JS730" s="1" t="n"/>
      <c r="JT730" s="1" t="n"/>
      <c r="JU730" s="1" t="n"/>
    </row>
    <row r="731">
      <c r="A731" s="1" t="n"/>
      <c r="B731" s="1" t="n"/>
      <c r="C731" s="1" t="n"/>
      <c r="D731" s="1"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c r="JQ731" s="1" t="n"/>
      <c r="JR731" s="1" t="n"/>
      <c r="JS731" s="1" t="n"/>
      <c r="JT731" s="1" t="n"/>
      <c r="JU731" s="1" t="n"/>
    </row>
    <row r="732">
      <c r="A732" s="1" t="n"/>
      <c r="B732" s="1" t="n"/>
      <c r="C732" s="1" t="n"/>
      <c r="D732" s="1"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c r="JQ732" s="1" t="n"/>
      <c r="JR732" s="1" t="n"/>
      <c r="JS732" s="1" t="n"/>
      <c r="JT732" s="1" t="n"/>
      <c r="JU732" s="1" t="n"/>
    </row>
    <row r="733">
      <c r="A733" s="1" t="n"/>
      <c r="B733" s="1" t="n"/>
      <c r="C733" s="1" t="n"/>
      <c r="D733" s="1"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c r="JQ733" s="1" t="n"/>
      <c r="JR733" s="1" t="n"/>
      <c r="JS733" s="1" t="n"/>
      <c r="JT733" s="1" t="n"/>
      <c r="JU733" s="1" t="n"/>
    </row>
    <row r="734">
      <c r="A734" s="1" t="n"/>
      <c r="B734" s="1" t="n"/>
      <c r="C734" s="1" t="n"/>
      <c r="D734" s="1"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c r="JQ734" s="1" t="n"/>
      <c r="JR734" s="1" t="n"/>
      <c r="JS734" s="1" t="n"/>
      <c r="JT734" s="1" t="n"/>
      <c r="JU734" s="1" t="n"/>
    </row>
    <row r="735">
      <c r="A735" s="1" t="n"/>
      <c r="B735" s="1" t="n"/>
      <c r="C735" s="1" t="n"/>
      <c r="D735" s="1"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c r="JQ735" s="1" t="n"/>
      <c r="JR735" s="1" t="n"/>
      <c r="JS735" s="1" t="n"/>
      <c r="JT735" s="1" t="n"/>
      <c r="JU735" s="1" t="n"/>
    </row>
    <row r="736">
      <c r="A736" s="1" t="n"/>
      <c r="B736" s="1" t="n"/>
      <c r="C736" s="1" t="n"/>
      <c r="D736" s="1"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c r="JQ736" s="1" t="n"/>
      <c r="JR736" s="1" t="n"/>
      <c r="JS736" s="1" t="n"/>
      <c r="JT736" s="1" t="n"/>
      <c r="JU736" s="1" t="n"/>
    </row>
    <row r="737">
      <c r="A737" s="1" t="n"/>
      <c r="B737" s="1" t="n"/>
      <c r="C737" s="1" t="n"/>
      <c r="D737" s="1"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c r="JQ737" s="1" t="n"/>
      <c r="JR737" s="1" t="n"/>
      <c r="JS737" s="1" t="n"/>
      <c r="JT737" s="1" t="n"/>
      <c r="JU737" s="1" t="n"/>
    </row>
    <row r="738">
      <c r="A738" s="1" t="n"/>
      <c r="B738" s="1" t="n"/>
      <c r="C738" s="1" t="n"/>
      <c r="D738" s="1"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c r="JQ738" s="1" t="n"/>
      <c r="JR738" s="1" t="n"/>
      <c r="JS738" s="1" t="n"/>
      <c r="JT738" s="1" t="n"/>
      <c r="JU738" s="1" t="n"/>
    </row>
    <row r="739">
      <c r="A739" s="1" t="n"/>
      <c r="B739" s="1" t="n"/>
      <c r="C739" s="1" t="n"/>
      <c r="D739" s="1"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c r="JQ739" s="1" t="n"/>
      <c r="JR739" s="1" t="n"/>
      <c r="JS739" s="1" t="n"/>
      <c r="JT739" s="1" t="n"/>
      <c r="JU739" s="1" t="n"/>
    </row>
    <row r="740">
      <c r="A740" s="1" t="n"/>
      <c r="B740" s="1" t="n"/>
      <c r="C740" s="1" t="n"/>
      <c r="D740" s="1"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c r="JQ740" s="1" t="n"/>
      <c r="JR740" s="1" t="n"/>
      <c r="JS740" s="1" t="n"/>
      <c r="JT740" s="1" t="n"/>
      <c r="JU740" s="1" t="n"/>
    </row>
    <row r="741">
      <c r="A741" s="1" t="n"/>
      <c r="B741" s="1" t="n"/>
      <c r="C741" s="1" t="n"/>
      <c r="D741" s="1"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c r="JQ741" s="1" t="n"/>
      <c r="JR741" s="1" t="n"/>
      <c r="JS741" s="1" t="n"/>
      <c r="JT741" s="1" t="n"/>
      <c r="JU741" s="1" t="n"/>
    </row>
    <row r="742">
      <c r="A742" s="1" t="n"/>
      <c r="B742" s="1" t="n"/>
      <c r="C742" s="1" t="n"/>
      <c r="D742" s="1"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c r="JQ742" s="1" t="n"/>
      <c r="JR742" s="1" t="n"/>
      <c r="JS742" s="1" t="n"/>
      <c r="JT742" s="1" t="n"/>
      <c r="JU742" s="1" t="n"/>
    </row>
    <row r="743">
      <c r="A743" s="1" t="n"/>
      <c r="B743" s="1" t="n"/>
      <c r="C743" s="1" t="n"/>
      <c r="D743" s="1"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c r="JQ743" s="1" t="n"/>
      <c r="JR743" s="1" t="n"/>
      <c r="JS743" s="1" t="n"/>
      <c r="JT743" s="1" t="n"/>
      <c r="JU743" s="1" t="n"/>
    </row>
    <row r="744">
      <c r="A744" s="1" t="n"/>
      <c r="B744" s="1" t="n"/>
      <c r="C744" s="1" t="n"/>
      <c r="D744" s="1"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c r="JQ744" s="1" t="n"/>
      <c r="JR744" s="1" t="n"/>
      <c r="JS744" s="1" t="n"/>
      <c r="JT744" s="1" t="n"/>
      <c r="JU744" s="1" t="n"/>
    </row>
    <row r="745">
      <c r="A745" s="1" t="n"/>
      <c r="B745" s="1" t="n"/>
      <c r="C745" s="1" t="n"/>
      <c r="D745" s="1"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c r="JQ745" s="1" t="n"/>
      <c r="JR745" s="1" t="n"/>
      <c r="JS745" s="1" t="n"/>
      <c r="JT745" s="1" t="n"/>
      <c r="JU745" s="1" t="n"/>
    </row>
    <row r="746">
      <c r="A746" s="1" t="n"/>
      <c r="B746" s="1" t="n"/>
      <c r="C746" s="1" t="n"/>
      <c r="D746" s="1"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c r="JQ746" s="1" t="n"/>
      <c r="JR746" s="1" t="n"/>
      <c r="JS746" s="1" t="n"/>
      <c r="JT746" s="1" t="n"/>
      <c r="JU746" s="1" t="n"/>
    </row>
    <row r="747">
      <c r="A747" s="1" t="n"/>
      <c r="B747" s="1" t="n"/>
      <c r="C747" s="1" t="n"/>
      <c r="D747" s="1"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c r="JQ747" s="1" t="n"/>
      <c r="JR747" s="1" t="n"/>
      <c r="JS747" s="1" t="n"/>
      <c r="JT747" s="1" t="n"/>
      <c r="JU747" s="1" t="n"/>
    </row>
    <row r="748">
      <c r="A748" s="1" t="n"/>
      <c r="B748" s="1" t="n"/>
      <c r="C748" s="1" t="n"/>
      <c r="D748" s="1"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c r="JQ748" s="1" t="n"/>
      <c r="JR748" s="1" t="n"/>
      <c r="JS748" s="1" t="n"/>
      <c r="JT748" s="1" t="n"/>
      <c r="JU748" s="1" t="n"/>
    </row>
    <row r="749">
      <c r="A749" s="1" t="n"/>
      <c r="B749" s="1" t="n"/>
      <c r="C749" s="1" t="n"/>
      <c r="D749" s="1"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c r="JQ749" s="1" t="n"/>
      <c r="JR749" s="1" t="n"/>
      <c r="JS749" s="1" t="n"/>
      <c r="JT749" s="1" t="n"/>
      <c r="JU749" s="1" t="n"/>
    </row>
    <row r="750">
      <c r="A750" s="1" t="n"/>
      <c r="B750" s="1" t="n"/>
      <c r="C750" s="1" t="n"/>
      <c r="D750" s="1"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c r="JQ750" s="1" t="n"/>
      <c r="JR750" s="1" t="n"/>
      <c r="JS750" s="1" t="n"/>
      <c r="JT750" s="1" t="n"/>
      <c r="JU750" s="1" t="n"/>
    </row>
    <row r="751">
      <c r="A751" s="1" t="n"/>
      <c r="B751" s="1" t="n"/>
      <c r="C751" s="1" t="n"/>
      <c r="D751" s="1"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c r="JQ751" s="1" t="n"/>
      <c r="JR751" s="1" t="n"/>
      <c r="JS751" s="1" t="n"/>
      <c r="JT751" s="1" t="n"/>
      <c r="JU751" s="1" t="n"/>
    </row>
    <row r="752">
      <c r="A752" s="1" t="n"/>
      <c r="B752" s="1" t="n"/>
      <c r="C752" s="1" t="n"/>
      <c r="D752" s="1"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c r="JQ752" s="1" t="n"/>
      <c r="JR752" s="1" t="n"/>
      <c r="JS752" s="1" t="n"/>
      <c r="JT752" s="1" t="n"/>
      <c r="JU752" s="1" t="n"/>
    </row>
    <row r="753">
      <c r="A753" s="1" t="n"/>
      <c r="B753" s="1" t="n"/>
      <c r="C753" s="1" t="n"/>
      <c r="D753" s="1"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c r="JQ753" s="1" t="n"/>
      <c r="JR753" s="1" t="n"/>
      <c r="JS753" s="1" t="n"/>
      <c r="JT753" s="1" t="n"/>
      <c r="JU753" s="1" t="n"/>
    </row>
    <row r="754">
      <c r="A754" s="1" t="n"/>
      <c r="B754" s="1" t="n"/>
      <c r="C754" s="1" t="n"/>
      <c r="D754" s="1"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c r="JQ754" s="1" t="n"/>
      <c r="JR754" s="1" t="n"/>
      <c r="JS754" s="1" t="n"/>
      <c r="JT754" s="1" t="n"/>
      <c r="JU754" s="1" t="n"/>
    </row>
    <row r="755">
      <c r="A755" s="1" t="n"/>
      <c r="B755" s="1" t="n"/>
      <c r="C755" s="1" t="n"/>
      <c r="D755" s="1"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c r="JQ755" s="1" t="n"/>
      <c r="JR755" s="1" t="n"/>
      <c r="JS755" s="1" t="n"/>
      <c r="JT755" s="1" t="n"/>
      <c r="JU755" s="1" t="n"/>
    </row>
    <row r="756">
      <c r="A756" s="1" t="n"/>
      <c r="B756" s="1" t="n"/>
      <c r="C756" s="1" t="n"/>
      <c r="D756" s="1"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c r="JQ756" s="1" t="n"/>
      <c r="JR756" s="1" t="n"/>
      <c r="JS756" s="1" t="n"/>
      <c r="JT756" s="1" t="n"/>
      <c r="JU756" s="1" t="n"/>
    </row>
    <row r="757">
      <c r="A757" s="1" t="n"/>
      <c r="B757" s="1" t="n"/>
      <c r="C757" s="1" t="n"/>
      <c r="D757" s="1"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c r="JQ757" s="1" t="n"/>
      <c r="JR757" s="1" t="n"/>
      <c r="JS757" s="1" t="n"/>
      <c r="JT757" s="1" t="n"/>
      <c r="JU757" s="1" t="n"/>
    </row>
    <row r="758">
      <c r="A758" s="1" t="n"/>
      <c r="B758" s="1" t="n"/>
      <c r="C758" s="1" t="n"/>
      <c r="D758" s="1"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c r="JQ758" s="1" t="n"/>
      <c r="JR758" s="1" t="n"/>
      <c r="JS758" s="1" t="n"/>
      <c r="JT758" s="1" t="n"/>
      <c r="JU758" s="1" t="n"/>
    </row>
    <row r="759">
      <c r="A759" s="1" t="n"/>
      <c r="B759" s="1" t="n"/>
      <c r="C759" s="1" t="n"/>
      <c r="D759" s="1"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c r="JQ759" s="1" t="n"/>
      <c r="JR759" s="1" t="n"/>
      <c r="JS759" s="1" t="n"/>
      <c r="JT759" s="1" t="n"/>
      <c r="JU759" s="1" t="n"/>
    </row>
    <row r="760">
      <c r="A760" s="1" t="n"/>
      <c r="B760" s="1" t="n"/>
      <c r="C760" s="1" t="n"/>
      <c r="D760" s="1"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c r="JQ760" s="1" t="n"/>
      <c r="JR760" s="1" t="n"/>
      <c r="JS760" s="1" t="n"/>
      <c r="JT760" s="1" t="n"/>
      <c r="JU760" s="1" t="n"/>
    </row>
    <row r="761">
      <c r="A761" s="1" t="n"/>
      <c r="B761" s="1" t="n"/>
      <c r="C761" s="1" t="n"/>
      <c r="D761" s="1"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c r="JQ761" s="1" t="n"/>
      <c r="JR761" s="1" t="n"/>
      <c r="JS761" s="1" t="n"/>
      <c r="JT761" s="1" t="n"/>
      <c r="JU761" s="1" t="n"/>
    </row>
    <row r="762">
      <c r="A762" s="1" t="n"/>
      <c r="B762" s="1" t="n"/>
      <c r="C762" s="1" t="n"/>
      <c r="D762" s="1"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c r="JQ762" s="1" t="n"/>
      <c r="JR762" s="1" t="n"/>
      <c r="JS762" s="1" t="n"/>
      <c r="JT762" s="1" t="n"/>
      <c r="JU762" s="1" t="n"/>
    </row>
    <row r="763">
      <c r="A763" s="1" t="n"/>
      <c r="B763" s="1" t="n"/>
      <c r="C763" s="1" t="n"/>
      <c r="D763" s="1"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c r="JQ763" s="1" t="n"/>
      <c r="JR763" s="1" t="n"/>
      <c r="JS763" s="1" t="n"/>
      <c r="JT763" s="1" t="n"/>
      <c r="JU763" s="1" t="n"/>
    </row>
    <row r="764">
      <c r="A764" s="1" t="n"/>
      <c r="B764" s="1" t="n"/>
      <c r="C764" s="1" t="n"/>
      <c r="D764" s="1"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c r="JQ764" s="1" t="n"/>
      <c r="JR764" s="1" t="n"/>
      <c r="JS764" s="1" t="n"/>
      <c r="JT764" s="1" t="n"/>
      <c r="JU764" s="1" t="n"/>
    </row>
    <row r="765">
      <c r="A765" s="1" t="n"/>
      <c r="B765" s="1" t="n"/>
      <c r="C765" s="1" t="n"/>
      <c r="D765" s="1"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c r="JQ765" s="1" t="n"/>
      <c r="JR765" s="1" t="n"/>
      <c r="JS765" s="1" t="n"/>
      <c r="JT765" s="1" t="n"/>
      <c r="JU765" s="1" t="n"/>
    </row>
    <row r="766">
      <c r="A766" s="1" t="n"/>
      <c r="B766" s="1" t="n"/>
      <c r="C766" s="1" t="n"/>
      <c r="D766" s="1"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c r="JQ766" s="1" t="n"/>
      <c r="JR766" s="1" t="n"/>
      <c r="JS766" s="1" t="n"/>
      <c r="JT766" s="1" t="n"/>
      <c r="JU766" s="1" t="n"/>
    </row>
    <row r="767">
      <c r="A767" s="1" t="n"/>
      <c r="B767" s="1" t="n"/>
      <c r="C767" s="1" t="n"/>
      <c r="D767" s="1"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c r="JQ767" s="1" t="n"/>
      <c r="JR767" s="1" t="n"/>
      <c r="JS767" s="1" t="n"/>
      <c r="JT767" s="1" t="n"/>
      <c r="JU767" s="1" t="n"/>
    </row>
    <row r="768">
      <c r="A768" s="1" t="n"/>
      <c r="B768" s="1" t="n"/>
      <c r="C768" s="1" t="n"/>
      <c r="D768" s="1"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c r="JQ768" s="1" t="n"/>
      <c r="JR768" s="1" t="n"/>
      <c r="JS768" s="1" t="n"/>
      <c r="JT768" s="1" t="n"/>
      <c r="JU768" s="1" t="n"/>
    </row>
    <row r="769">
      <c r="A769" s="1" t="n"/>
      <c r="B769" s="1" t="n"/>
      <c r="C769" s="1" t="n"/>
      <c r="D769" s="1"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c r="JQ769" s="1" t="n"/>
      <c r="JR769" s="1" t="n"/>
      <c r="JS769" s="1" t="n"/>
      <c r="JT769" s="1" t="n"/>
      <c r="JU769" s="1" t="n"/>
    </row>
    <row r="770">
      <c r="A770" s="1" t="n"/>
      <c r="B770" s="1" t="n"/>
      <c r="C770" s="1" t="n"/>
      <c r="D770" s="1"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c r="JQ770" s="1" t="n"/>
      <c r="JR770" s="1" t="n"/>
      <c r="JS770" s="1" t="n"/>
      <c r="JT770" s="1" t="n"/>
      <c r="JU770" s="1" t="n"/>
    </row>
    <row r="771">
      <c r="A771" s="1" t="n"/>
      <c r="B771" s="1" t="n"/>
      <c r="C771" s="1" t="n"/>
      <c r="D771" s="1"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c r="JQ771" s="1" t="n"/>
      <c r="JR771" s="1" t="n"/>
      <c r="JS771" s="1" t="n"/>
      <c r="JT771" s="1" t="n"/>
      <c r="JU771" s="1" t="n"/>
    </row>
    <row r="772">
      <c r="A772" s="1" t="n"/>
      <c r="B772" s="1" t="n"/>
      <c r="C772" s="1" t="n"/>
      <c r="D772" s="1"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c r="JQ772" s="1" t="n"/>
      <c r="JR772" s="1" t="n"/>
      <c r="JS772" s="1" t="n"/>
      <c r="JT772" s="1" t="n"/>
      <c r="JU772" s="1" t="n"/>
    </row>
    <row r="773">
      <c r="A773" s="1" t="n"/>
      <c r="B773" s="1" t="n"/>
      <c r="C773" s="1" t="n"/>
      <c r="D773" s="1"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c r="JQ773" s="1" t="n"/>
      <c r="JR773" s="1" t="n"/>
      <c r="JS773" s="1" t="n"/>
      <c r="JT773" s="1" t="n"/>
      <c r="JU773" s="1" t="n"/>
    </row>
    <row r="774">
      <c r="A774" s="1" t="n"/>
      <c r="B774" s="1" t="n"/>
      <c r="C774" s="1" t="n"/>
      <c r="D774" s="1"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c r="JQ774" s="1" t="n"/>
      <c r="JR774" s="1" t="n"/>
      <c r="JS774" s="1" t="n"/>
      <c r="JT774" s="1" t="n"/>
      <c r="JU774" s="1" t="n"/>
    </row>
    <row r="775">
      <c r="A775" s="1" t="n"/>
      <c r="B775" s="1" t="n"/>
      <c r="C775" s="1" t="n"/>
      <c r="D775" s="1"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c r="JQ775" s="1" t="n"/>
      <c r="JR775" s="1" t="n"/>
      <c r="JS775" s="1" t="n"/>
      <c r="JT775" s="1" t="n"/>
      <c r="JU775" s="1" t="n"/>
    </row>
    <row r="776">
      <c r="A776" s="1" t="n"/>
      <c r="B776" s="1" t="n"/>
      <c r="C776" s="1" t="n"/>
      <c r="D776" s="1"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c r="JQ776" s="1" t="n"/>
      <c r="JR776" s="1" t="n"/>
      <c r="JS776" s="1" t="n"/>
      <c r="JT776" s="1" t="n"/>
      <c r="JU776" s="1" t="n"/>
    </row>
    <row r="777">
      <c r="A777" s="1" t="n"/>
      <c r="B777" s="1" t="n"/>
      <c r="C777" s="1" t="n"/>
      <c r="D777" s="1"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c r="JQ777" s="1" t="n"/>
      <c r="JR777" s="1" t="n"/>
      <c r="JS777" s="1" t="n"/>
      <c r="JT777" s="1" t="n"/>
      <c r="JU777" s="1" t="n"/>
    </row>
    <row r="778">
      <c r="A778" s="1" t="n"/>
      <c r="B778" s="1" t="n"/>
      <c r="C778" s="1" t="n"/>
      <c r="D778" s="1"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c r="JQ778" s="1" t="n"/>
      <c r="JR778" s="1" t="n"/>
      <c r="JS778" s="1" t="n"/>
      <c r="JT778" s="1" t="n"/>
      <c r="JU778" s="1" t="n"/>
    </row>
    <row r="779">
      <c r="A779" s="1" t="n"/>
      <c r="B779" s="1" t="n"/>
      <c r="C779" s="1" t="n"/>
      <c r="D779" s="1"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c r="JQ779" s="1" t="n"/>
      <c r="JR779" s="1" t="n"/>
      <c r="JS779" s="1" t="n"/>
      <c r="JT779" s="1" t="n"/>
      <c r="JU779" s="1" t="n"/>
    </row>
    <row r="780">
      <c r="A780" s="1" t="n"/>
      <c r="B780" s="1" t="n"/>
      <c r="C780" s="1" t="n"/>
      <c r="D780" s="1"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c r="JQ780" s="1" t="n"/>
      <c r="JR780" s="1" t="n"/>
      <c r="JS780" s="1" t="n"/>
      <c r="JT780" s="1" t="n"/>
      <c r="JU780" s="1" t="n"/>
    </row>
    <row r="781">
      <c r="A781" s="1" t="n"/>
      <c r="B781" s="1" t="n"/>
      <c r="C781" s="1" t="n"/>
      <c r="D781" s="1"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c r="JQ781" s="1" t="n"/>
      <c r="JR781" s="1" t="n"/>
      <c r="JS781" s="1" t="n"/>
      <c r="JT781" s="1" t="n"/>
      <c r="JU781" s="1" t="n"/>
    </row>
    <row r="782">
      <c r="A782" s="1" t="n"/>
      <c r="B782" s="1" t="n"/>
      <c r="C782" s="1" t="n"/>
      <c r="D782" s="1"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c r="JQ782" s="1" t="n"/>
      <c r="JR782" s="1" t="n"/>
      <c r="JS782" s="1" t="n"/>
      <c r="JT782" s="1" t="n"/>
      <c r="JU782" s="1" t="n"/>
    </row>
    <row r="783">
      <c r="A783" s="1" t="n"/>
      <c r="B783" s="1" t="n"/>
      <c r="C783" s="1" t="n"/>
      <c r="D783" s="1"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c r="JQ783" s="1" t="n"/>
      <c r="JR783" s="1" t="n"/>
      <c r="JS783" s="1" t="n"/>
      <c r="JT783" s="1" t="n"/>
      <c r="JU783" s="1" t="n"/>
    </row>
    <row r="784">
      <c r="A784" s="1" t="n"/>
      <c r="B784" s="1" t="n"/>
      <c r="C784" s="1" t="n"/>
      <c r="D784" s="1"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c r="JQ784" s="1" t="n"/>
      <c r="JR784" s="1" t="n"/>
      <c r="JS784" s="1" t="n"/>
      <c r="JT784" s="1" t="n"/>
      <c r="JU784" s="1" t="n"/>
    </row>
    <row r="785">
      <c r="A785" s="1" t="n"/>
      <c r="B785" s="1" t="n"/>
      <c r="C785" s="1" t="n"/>
      <c r="D785" s="1"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c r="JQ785" s="1" t="n"/>
      <c r="JR785" s="1" t="n"/>
      <c r="JS785" s="1" t="n"/>
      <c r="JT785" s="1" t="n"/>
      <c r="JU785" s="1" t="n"/>
    </row>
    <row r="786">
      <c r="A786" s="1" t="n"/>
      <c r="B786" s="1" t="n"/>
      <c r="C786" s="1" t="n"/>
      <c r="D786" s="1"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c r="JQ786" s="1" t="n"/>
      <c r="JR786" s="1" t="n"/>
      <c r="JS786" s="1" t="n"/>
      <c r="JT786" s="1" t="n"/>
      <c r="JU786" s="1" t="n"/>
    </row>
    <row r="787">
      <c r="A787" s="1" t="n"/>
      <c r="B787" s="1" t="n"/>
      <c r="C787" s="1" t="n"/>
      <c r="D787" s="1"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c r="JQ787" s="1" t="n"/>
      <c r="JR787" s="1" t="n"/>
      <c r="JS787" s="1" t="n"/>
      <c r="JT787" s="1" t="n"/>
      <c r="JU787" s="1" t="n"/>
    </row>
    <row r="788">
      <c r="A788" s="1" t="n"/>
      <c r="B788" s="1" t="n"/>
      <c r="C788" s="1" t="n"/>
      <c r="D788" s="1"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c r="JQ788" s="1" t="n"/>
      <c r="JR788" s="1" t="n"/>
      <c r="JS788" s="1" t="n"/>
      <c r="JT788" s="1" t="n"/>
      <c r="JU788" s="1" t="n"/>
    </row>
    <row r="789">
      <c r="A789" s="1" t="n"/>
      <c r="B789" s="1" t="n"/>
      <c r="C789" s="1" t="n"/>
      <c r="D789" s="1"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c r="JQ789" s="1" t="n"/>
      <c r="JR789" s="1" t="n"/>
      <c r="JS789" s="1" t="n"/>
      <c r="JT789" s="1" t="n"/>
      <c r="JU789" s="1" t="n"/>
    </row>
    <row r="790">
      <c r="A790" s="1" t="n"/>
      <c r="B790" s="1" t="n"/>
      <c r="C790" s="1" t="n"/>
      <c r="D790" s="1"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c r="JQ790" s="1" t="n"/>
      <c r="JR790" s="1" t="n"/>
      <c r="JS790" s="1" t="n"/>
      <c r="JT790" s="1" t="n"/>
      <c r="JU790" s="1" t="n"/>
    </row>
    <row r="791">
      <c r="A791" s="1" t="n"/>
      <c r="B791" s="1" t="n"/>
      <c r="C791" s="1" t="n"/>
      <c r="D791" s="1"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c r="JQ791" s="1" t="n"/>
      <c r="JR791" s="1" t="n"/>
      <c r="JS791" s="1" t="n"/>
      <c r="JT791" s="1" t="n"/>
      <c r="JU791" s="1" t="n"/>
    </row>
    <row r="792">
      <c r="A792" s="1" t="n"/>
      <c r="B792" s="1" t="n"/>
      <c r="C792" s="1" t="n"/>
      <c r="D792" s="1"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c r="JQ792" s="1" t="n"/>
      <c r="JR792" s="1" t="n"/>
      <c r="JS792" s="1" t="n"/>
      <c r="JT792" s="1" t="n"/>
      <c r="JU792" s="1" t="n"/>
    </row>
    <row r="793">
      <c r="A793" s="1" t="n"/>
      <c r="B793" s="1" t="n"/>
      <c r="C793" s="1" t="n"/>
      <c r="D793" s="1"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c r="JQ793" s="1" t="n"/>
      <c r="JR793" s="1" t="n"/>
      <c r="JS793" s="1" t="n"/>
      <c r="JT793" s="1" t="n"/>
      <c r="JU793" s="1" t="n"/>
    </row>
    <row r="794">
      <c r="A794" s="1" t="n"/>
      <c r="B794" s="1" t="n"/>
      <c r="C794" s="1" t="n"/>
      <c r="D794" s="1"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c r="JQ794" s="1" t="n"/>
      <c r="JR794" s="1" t="n"/>
      <c r="JS794" s="1" t="n"/>
      <c r="JT794" s="1" t="n"/>
      <c r="JU794" s="1" t="n"/>
    </row>
    <row r="795">
      <c r="A795" s="1" t="n"/>
      <c r="B795" s="1" t="n"/>
      <c r="C795" s="1" t="n"/>
      <c r="D795" s="1"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c r="JQ795" s="1" t="n"/>
      <c r="JR795" s="1" t="n"/>
      <c r="JS795" s="1" t="n"/>
      <c r="JT795" s="1" t="n"/>
      <c r="JU795" s="1" t="n"/>
    </row>
    <row r="796">
      <c r="A796" s="1" t="n"/>
      <c r="B796" s="1" t="n"/>
      <c r="C796" s="1" t="n"/>
      <c r="D796" s="1"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c r="JQ796" s="1" t="n"/>
      <c r="JR796" s="1" t="n"/>
      <c r="JS796" s="1" t="n"/>
      <c r="JT796" s="1" t="n"/>
      <c r="JU796" s="1" t="n"/>
    </row>
    <row r="797">
      <c r="A797" s="1" t="n"/>
      <c r="B797" s="1" t="n"/>
      <c r="C797" s="1" t="n"/>
      <c r="D797" s="1"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c r="JQ797" s="1" t="n"/>
      <c r="JR797" s="1" t="n"/>
      <c r="JS797" s="1" t="n"/>
      <c r="JT797" s="1" t="n"/>
      <c r="JU797" s="1" t="n"/>
    </row>
    <row r="798">
      <c r="A798" s="1" t="n"/>
      <c r="B798" s="1" t="n"/>
      <c r="C798" s="1" t="n"/>
      <c r="D798" s="1"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c r="JQ798" s="1" t="n"/>
      <c r="JR798" s="1" t="n"/>
      <c r="JS798" s="1" t="n"/>
      <c r="JT798" s="1" t="n"/>
      <c r="JU798" s="1" t="n"/>
    </row>
    <row r="799">
      <c r="A799" s="1" t="n"/>
      <c r="B799" s="1" t="n"/>
      <c r="C799" s="1" t="n"/>
      <c r="D799" s="1"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c r="JQ799" s="1" t="n"/>
      <c r="JR799" s="1" t="n"/>
      <c r="JS799" s="1" t="n"/>
      <c r="JT799" s="1" t="n"/>
      <c r="JU799" s="1" t="n"/>
    </row>
    <row r="800">
      <c r="A800" s="1" t="n"/>
      <c r="B800" s="1" t="n"/>
      <c r="C800" s="1" t="n"/>
      <c r="D800" s="1"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c r="JQ800" s="1" t="n"/>
      <c r="JR800" s="1" t="n"/>
      <c r="JS800" s="1" t="n"/>
      <c r="JT800" s="1" t="n"/>
      <c r="JU800" s="1" t="n"/>
    </row>
    <row r="801">
      <c r="A801" s="1" t="n"/>
      <c r="B801" s="1" t="n"/>
      <c r="C801" s="1" t="n"/>
      <c r="D801" s="1"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c r="JQ801" s="1" t="n"/>
      <c r="JR801" s="1" t="n"/>
      <c r="JS801" s="1" t="n"/>
      <c r="JT801" s="1" t="n"/>
      <c r="JU801" s="1" t="n"/>
    </row>
    <row r="802">
      <c r="A802" s="1" t="n"/>
      <c r="B802" s="1" t="n"/>
      <c r="C802" s="1" t="n"/>
      <c r="D802" s="1"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c r="JQ802" s="1" t="n"/>
      <c r="JR802" s="1" t="n"/>
      <c r="JS802" s="1" t="n"/>
      <c r="JT802" s="1" t="n"/>
      <c r="JU802" s="1" t="n"/>
    </row>
    <row r="803">
      <c r="A803" s="1" t="n"/>
      <c r="B803" s="1" t="n"/>
      <c r="C803" s="1" t="n"/>
      <c r="D803" s="1"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c r="JQ803" s="1" t="n"/>
      <c r="JR803" s="1" t="n"/>
      <c r="JS803" s="1" t="n"/>
      <c r="JT803" s="1" t="n"/>
      <c r="JU803" s="1" t="n"/>
    </row>
    <row r="804">
      <c r="A804" s="1" t="n"/>
      <c r="B804" s="1" t="n"/>
      <c r="C804" s="1" t="n"/>
      <c r="D804" s="1"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c r="JQ804" s="1" t="n"/>
      <c r="JR804" s="1" t="n"/>
      <c r="JS804" s="1" t="n"/>
      <c r="JT804" s="1" t="n"/>
      <c r="JU804" s="1" t="n"/>
    </row>
    <row r="805">
      <c r="A805" s="1" t="n"/>
      <c r="B805" s="1" t="n"/>
      <c r="C805" s="1" t="n"/>
      <c r="D805" s="1"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c r="JQ805" s="1" t="n"/>
      <c r="JR805" s="1" t="n"/>
      <c r="JS805" s="1" t="n"/>
      <c r="JT805" s="1" t="n"/>
      <c r="JU805" s="1" t="n"/>
    </row>
    <row r="806">
      <c r="A806" s="1" t="n"/>
      <c r="B806" s="1" t="n"/>
      <c r="C806" s="1" t="n"/>
      <c r="D806" s="1"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c r="JQ806" s="1" t="n"/>
      <c r="JR806" s="1" t="n"/>
      <c r="JS806" s="1" t="n"/>
      <c r="JT806" s="1" t="n"/>
      <c r="JU806" s="1" t="n"/>
    </row>
    <row r="807">
      <c r="A807" s="1" t="n"/>
      <c r="B807" s="1" t="n"/>
      <c r="C807" s="1" t="n"/>
      <c r="D807" s="1"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c r="JQ807" s="1" t="n"/>
      <c r="JR807" s="1" t="n"/>
      <c r="JS807" s="1" t="n"/>
      <c r="JT807" s="1" t="n"/>
      <c r="JU807" s="1" t="n"/>
    </row>
    <row r="808">
      <c r="A808" s="1" t="n"/>
      <c r="B808" s="1" t="n"/>
      <c r="C808" s="1" t="n"/>
      <c r="D808" s="1"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c r="JQ808" s="1" t="n"/>
      <c r="JR808" s="1" t="n"/>
      <c r="JS808" s="1" t="n"/>
      <c r="JT808" s="1" t="n"/>
      <c r="JU808" s="1" t="n"/>
    </row>
    <row r="809">
      <c r="A809" s="1" t="n"/>
      <c r="B809" s="1" t="n"/>
      <c r="C809" s="1" t="n"/>
      <c r="D809" s="1"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c r="JQ809" s="1" t="n"/>
      <c r="JR809" s="1" t="n"/>
      <c r="JS809" s="1" t="n"/>
      <c r="JT809" s="1" t="n"/>
      <c r="JU809" s="1" t="n"/>
    </row>
    <row r="810">
      <c r="A810" s="1" t="n"/>
      <c r="B810" s="1" t="n"/>
      <c r="C810" s="1" t="n"/>
      <c r="D810" s="1"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c r="JQ810" s="1" t="n"/>
      <c r="JR810" s="1" t="n"/>
      <c r="JS810" s="1" t="n"/>
      <c r="JT810" s="1" t="n"/>
      <c r="JU810" s="1" t="n"/>
    </row>
    <row r="811">
      <c r="A811" s="1" t="n"/>
      <c r="B811" s="1" t="n"/>
      <c r="C811" s="1" t="n"/>
      <c r="D811" s="1"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c r="JQ811" s="1" t="n"/>
      <c r="JR811" s="1" t="n"/>
      <c r="JS811" s="1" t="n"/>
      <c r="JT811" s="1" t="n"/>
      <c r="JU811" s="1" t="n"/>
    </row>
    <row r="812">
      <c r="A812" s="1" t="n"/>
      <c r="B812" s="1" t="n"/>
      <c r="C812" s="1" t="n"/>
      <c r="D812" s="1"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c r="JQ812" s="1" t="n"/>
      <c r="JR812" s="1" t="n"/>
      <c r="JS812" s="1" t="n"/>
      <c r="JT812" s="1" t="n"/>
      <c r="JU812" s="1" t="n"/>
    </row>
    <row r="813">
      <c r="A813" s="1" t="n"/>
      <c r="B813" s="1" t="n"/>
      <c r="C813" s="1" t="n"/>
      <c r="D813" s="1"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c r="JQ813" s="1" t="n"/>
      <c r="JR813" s="1" t="n"/>
      <c r="JS813" s="1" t="n"/>
      <c r="JT813" s="1" t="n"/>
      <c r="JU813" s="1" t="n"/>
    </row>
    <row r="814">
      <c r="A814" s="1" t="n"/>
      <c r="B814" s="1" t="n"/>
      <c r="C814" s="1" t="n"/>
      <c r="D814" s="1"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c r="JQ814" s="1" t="n"/>
      <c r="JR814" s="1" t="n"/>
      <c r="JS814" s="1" t="n"/>
      <c r="JT814" s="1" t="n"/>
      <c r="JU814" s="1" t="n"/>
    </row>
    <row r="815">
      <c r="A815" s="1" t="n"/>
      <c r="B815" s="1" t="n"/>
      <c r="C815" s="1" t="n"/>
      <c r="D815" s="1"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c r="JQ815" s="1" t="n"/>
      <c r="JR815" s="1" t="n"/>
      <c r="JS815" s="1" t="n"/>
      <c r="JT815" s="1" t="n"/>
      <c r="JU815" s="1" t="n"/>
    </row>
    <row r="816">
      <c r="A816" s="1" t="n"/>
      <c r="B816" s="1" t="n"/>
      <c r="C816" s="1" t="n"/>
      <c r="D816" s="1"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c r="JQ816" s="1" t="n"/>
      <c r="JR816" s="1" t="n"/>
      <c r="JS816" s="1" t="n"/>
      <c r="JT816" s="1" t="n"/>
      <c r="JU816" s="1" t="n"/>
    </row>
    <row r="817">
      <c r="A817" s="1" t="n"/>
      <c r="B817" s="1" t="n"/>
      <c r="C817" s="1" t="n"/>
      <c r="D817" s="1"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c r="JQ817" s="1" t="n"/>
      <c r="JR817" s="1" t="n"/>
      <c r="JS817" s="1" t="n"/>
      <c r="JT817" s="1" t="n"/>
      <c r="JU817" s="1" t="n"/>
    </row>
    <row r="818">
      <c r="A818" s="1" t="n"/>
      <c r="B818" s="1" t="n"/>
      <c r="C818" s="1" t="n"/>
      <c r="D818" s="1"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c r="JQ818" s="1" t="n"/>
      <c r="JR818" s="1" t="n"/>
      <c r="JS818" s="1" t="n"/>
      <c r="JT818" s="1" t="n"/>
      <c r="JU818" s="1" t="n"/>
    </row>
    <row r="819">
      <c r="A819" s="1" t="n"/>
      <c r="B819" s="1" t="n"/>
      <c r="C819" s="1" t="n"/>
      <c r="D819" s="1"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c r="JQ819" s="1" t="n"/>
      <c r="JR819" s="1" t="n"/>
      <c r="JS819" s="1" t="n"/>
      <c r="JT819" s="1" t="n"/>
      <c r="JU819" s="1" t="n"/>
    </row>
    <row r="820">
      <c r="A820" s="1" t="n"/>
      <c r="B820" s="1" t="n"/>
      <c r="C820" s="1" t="n"/>
      <c r="D820" s="1"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c r="JQ820" s="1" t="n"/>
      <c r="JR820" s="1" t="n"/>
      <c r="JS820" s="1" t="n"/>
      <c r="JT820" s="1" t="n"/>
      <c r="JU820" s="1" t="n"/>
    </row>
    <row r="821">
      <c r="A821" s="1" t="n"/>
      <c r="B821" s="1" t="n"/>
      <c r="C821" s="1" t="n"/>
      <c r="D821" s="1"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c r="JQ821" s="1" t="n"/>
      <c r="JR821" s="1" t="n"/>
      <c r="JS821" s="1" t="n"/>
      <c r="JT821" s="1" t="n"/>
      <c r="JU821" s="1" t="n"/>
    </row>
    <row r="822">
      <c r="A822" s="1" t="n"/>
      <c r="B822" s="1" t="n"/>
      <c r="C822" s="1" t="n"/>
      <c r="D822" s="1"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c r="JQ822" s="1" t="n"/>
      <c r="JR822" s="1" t="n"/>
      <c r="JS822" s="1" t="n"/>
      <c r="JT822" s="1" t="n"/>
      <c r="JU822" s="1" t="n"/>
    </row>
    <row r="823">
      <c r="A823" s="1" t="n"/>
      <c r="B823" s="1" t="n"/>
      <c r="C823" s="1" t="n"/>
      <c r="D823" s="1"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c r="JQ823" s="1" t="n"/>
      <c r="JR823" s="1" t="n"/>
      <c r="JS823" s="1" t="n"/>
      <c r="JT823" s="1" t="n"/>
      <c r="JU823" s="1" t="n"/>
    </row>
    <row r="824">
      <c r="A824" s="1" t="n"/>
      <c r="B824" s="1" t="n"/>
      <c r="C824" s="1" t="n"/>
      <c r="D824" s="1"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c r="JQ824" s="1" t="n"/>
      <c r="JR824" s="1" t="n"/>
      <c r="JS824" s="1" t="n"/>
      <c r="JT824" s="1" t="n"/>
      <c r="JU824" s="1" t="n"/>
    </row>
    <row r="825">
      <c r="A825" s="1" t="n"/>
      <c r="B825" s="1" t="n"/>
      <c r="C825" s="1" t="n"/>
      <c r="D825" s="1"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c r="JQ825" s="1" t="n"/>
      <c r="JR825" s="1" t="n"/>
      <c r="JS825" s="1" t="n"/>
      <c r="JT825" s="1" t="n"/>
      <c r="JU825" s="1" t="n"/>
    </row>
    <row r="826">
      <c r="A826" s="1" t="n"/>
      <c r="B826" s="1" t="n"/>
      <c r="C826" s="1" t="n"/>
      <c r="D826" s="1"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c r="JQ826" s="1" t="n"/>
      <c r="JR826" s="1" t="n"/>
      <c r="JS826" s="1" t="n"/>
      <c r="JT826" s="1" t="n"/>
      <c r="JU826" s="1" t="n"/>
    </row>
    <row r="827">
      <c r="A827" s="1" t="n"/>
      <c r="B827" s="1" t="n"/>
      <c r="C827" s="1" t="n"/>
      <c r="D827" s="1"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c r="JQ827" s="1" t="n"/>
      <c r="JR827" s="1" t="n"/>
      <c r="JS827" s="1" t="n"/>
      <c r="JT827" s="1" t="n"/>
      <c r="JU827" s="1" t="n"/>
    </row>
    <row r="828">
      <c r="A828" s="1" t="n"/>
      <c r="B828" s="1" t="n"/>
      <c r="C828" s="1" t="n"/>
      <c r="D828" s="1"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c r="JQ828" s="1" t="n"/>
      <c r="JR828" s="1" t="n"/>
      <c r="JS828" s="1" t="n"/>
      <c r="JT828" s="1" t="n"/>
      <c r="JU828" s="1" t="n"/>
    </row>
    <row r="829">
      <c r="A829" s="1" t="n"/>
      <c r="B829" s="1" t="n"/>
      <c r="C829" s="1" t="n"/>
      <c r="D829" s="1"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c r="JQ829" s="1" t="n"/>
      <c r="JR829" s="1" t="n"/>
      <c r="JS829" s="1" t="n"/>
      <c r="JT829" s="1" t="n"/>
      <c r="JU829" s="1" t="n"/>
    </row>
    <row r="830">
      <c r="A830" s="1" t="n"/>
      <c r="B830" s="1" t="n"/>
      <c r="C830" s="1" t="n"/>
      <c r="D830" s="1"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c r="JQ830" s="1" t="n"/>
      <c r="JR830" s="1" t="n"/>
      <c r="JS830" s="1" t="n"/>
      <c r="JT830" s="1" t="n"/>
      <c r="JU830" s="1" t="n"/>
    </row>
    <row r="831">
      <c r="A831" s="1" t="n"/>
      <c r="B831" s="1" t="n"/>
      <c r="C831" s="1" t="n"/>
      <c r="D831" s="1"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c r="JQ831" s="1" t="n"/>
      <c r="JR831" s="1" t="n"/>
      <c r="JS831" s="1" t="n"/>
      <c r="JT831" s="1" t="n"/>
      <c r="JU831" s="1" t="n"/>
    </row>
    <row r="832">
      <c r="A832" s="1" t="n"/>
      <c r="B832" s="1" t="n"/>
      <c r="C832" s="1" t="n"/>
      <c r="D832" s="1"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c r="JQ832" s="1" t="n"/>
      <c r="JR832" s="1" t="n"/>
      <c r="JS832" s="1" t="n"/>
      <c r="JT832" s="1" t="n"/>
      <c r="JU832" s="1" t="n"/>
    </row>
    <row r="833">
      <c r="A833" s="1" t="n"/>
      <c r="B833" s="1" t="n"/>
      <c r="C833" s="1" t="n"/>
      <c r="D833" s="1"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c r="JQ833" s="1" t="n"/>
      <c r="JR833" s="1" t="n"/>
      <c r="JS833" s="1" t="n"/>
      <c r="JT833" s="1" t="n"/>
      <c r="JU833" s="1" t="n"/>
    </row>
    <row r="834">
      <c r="A834" s="1" t="n"/>
      <c r="B834" s="1" t="n"/>
      <c r="C834" s="1" t="n"/>
      <c r="D834" s="1"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c r="JQ834" s="1" t="n"/>
      <c r="JR834" s="1" t="n"/>
      <c r="JS834" s="1" t="n"/>
      <c r="JT834" s="1" t="n"/>
      <c r="JU834" s="1" t="n"/>
    </row>
    <row r="835">
      <c r="A835" s="1" t="n"/>
      <c r="B835" s="1" t="n"/>
      <c r="C835" s="1" t="n"/>
      <c r="D835" s="1"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c r="JQ835" s="1" t="n"/>
      <c r="JR835" s="1" t="n"/>
      <c r="JS835" s="1" t="n"/>
      <c r="JT835" s="1" t="n"/>
      <c r="JU835" s="1" t="n"/>
    </row>
    <row r="836">
      <c r="A836" s="1" t="n"/>
      <c r="B836" s="1" t="n"/>
      <c r="C836" s="1" t="n"/>
      <c r="D836" s="1"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c r="JQ836" s="1" t="n"/>
      <c r="JR836" s="1" t="n"/>
      <c r="JS836" s="1" t="n"/>
      <c r="JT836" s="1" t="n"/>
      <c r="JU836" s="1" t="n"/>
    </row>
    <row r="837">
      <c r="A837" s="1" t="n"/>
      <c r="B837" s="1" t="n"/>
      <c r="C837" s="1" t="n"/>
      <c r="D837" s="1"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c r="JQ837" s="1" t="n"/>
      <c r="JR837" s="1" t="n"/>
      <c r="JS837" s="1" t="n"/>
      <c r="JT837" s="1" t="n"/>
      <c r="JU837" s="1" t="n"/>
    </row>
    <row r="838">
      <c r="A838" s="1" t="n"/>
      <c r="B838" s="1" t="n"/>
      <c r="C838" s="1" t="n"/>
      <c r="D838" s="1"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c r="JQ838" s="1" t="n"/>
      <c r="JR838" s="1" t="n"/>
      <c r="JS838" s="1" t="n"/>
      <c r="JT838" s="1" t="n"/>
      <c r="JU838" s="1" t="n"/>
    </row>
    <row r="839">
      <c r="A839" s="1" t="n"/>
      <c r="B839" s="1" t="n"/>
      <c r="C839" s="1" t="n"/>
      <c r="D839" s="1"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c r="JQ839" s="1" t="n"/>
      <c r="JR839" s="1" t="n"/>
      <c r="JS839" s="1" t="n"/>
      <c r="JT839" s="1" t="n"/>
      <c r="JU839" s="1" t="n"/>
    </row>
    <row r="840">
      <c r="A840" s="1" t="n"/>
      <c r="B840" s="1" t="n"/>
      <c r="C840" s="1" t="n"/>
      <c r="D840" s="1"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c r="JQ840" s="1" t="n"/>
      <c r="JR840" s="1" t="n"/>
      <c r="JS840" s="1" t="n"/>
      <c r="JT840" s="1" t="n"/>
      <c r="JU840" s="1" t="n"/>
    </row>
    <row r="841">
      <c r="A841" s="1" t="n"/>
      <c r="B841" s="1" t="n"/>
      <c r="C841" s="1" t="n"/>
      <c r="D841" s="1"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c r="JQ841" s="1" t="n"/>
      <c r="JR841" s="1" t="n"/>
      <c r="JS841" s="1" t="n"/>
      <c r="JT841" s="1" t="n"/>
      <c r="JU841" s="1" t="n"/>
    </row>
    <row r="842">
      <c r="A842" s="1" t="n"/>
      <c r="B842" s="1" t="n"/>
      <c r="C842" s="1" t="n"/>
      <c r="D842" s="1"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c r="JQ842" s="1" t="n"/>
      <c r="JR842" s="1" t="n"/>
      <c r="JS842" s="1" t="n"/>
      <c r="JT842" s="1" t="n"/>
      <c r="JU842" s="1" t="n"/>
    </row>
    <row r="843">
      <c r="A843" s="1" t="n"/>
      <c r="B843" s="1" t="n"/>
      <c r="C843" s="1" t="n"/>
      <c r="D843" s="1"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c r="JQ843" s="1" t="n"/>
      <c r="JR843" s="1" t="n"/>
      <c r="JS843" s="1" t="n"/>
      <c r="JT843" s="1" t="n"/>
      <c r="JU843" s="1" t="n"/>
    </row>
    <row r="844">
      <c r="A844" s="1" t="n"/>
      <c r="B844" s="1" t="n"/>
      <c r="C844" s="1" t="n"/>
      <c r="D844" s="1"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c r="JQ844" s="1" t="n"/>
      <c r="JR844" s="1" t="n"/>
      <c r="JS844" s="1" t="n"/>
      <c r="JT844" s="1" t="n"/>
      <c r="JU844" s="1" t="n"/>
    </row>
    <row r="845">
      <c r="A845" s="1" t="n"/>
      <c r="B845" s="1" t="n"/>
      <c r="C845" s="1" t="n"/>
      <c r="D845" s="1"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c r="JQ845" s="1" t="n"/>
      <c r="JR845" s="1" t="n"/>
      <c r="JS845" s="1" t="n"/>
      <c r="JT845" s="1" t="n"/>
      <c r="JU845" s="1" t="n"/>
    </row>
    <row r="846">
      <c r="A846" s="1" t="n"/>
      <c r="B846" s="1" t="n"/>
      <c r="C846" s="1" t="n"/>
      <c r="D846" s="1"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c r="JQ846" s="1" t="n"/>
      <c r="JR846" s="1" t="n"/>
      <c r="JS846" s="1" t="n"/>
      <c r="JT846" s="1" t="n"/>
      <c r="JU846" s="1" t="n"/>
    </row>
    <row r="847">
      <c r="A847" s="1" t="n"/>
      <c r="B847" s="1" t="n"/>
      <c r="C847" s="1" t="n"/>
      <c r="D847" s="1"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c r="JQ847" s="1" t="n"/>
      <c r="JR847" s="1" t="n"/>
      <c r="JS847" s="1" t="n"/>
      <c r="JT847" s="1" t="n"/>
      <c r="JU847" s="1" t="n"/>
    </row>
    <row r="848">
      <c r="A848" s="1" t="n"/>
      <c r="B848" s="1" t="n"/>
      <c r="C848" s="1" t="n"/>
      <c r="D848" s="1"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c r="JQ848" s="1" t="n"/>
      <c r="JR848" s="1" t="n"/>
      <c r="JS848" s="1" t="n"/>
      <c r="JT848" s="1" t="n"/>
      <c r="JU848" s="1" t="n"/>
    </row>
    <row r="849">
      <c r="A849" s="1" t="n"/>
      <c r="B849" s="1" t="n"/>
      <c r="C849" s="1" t="n"/>
      <c r="D849" s="1"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c r="JQ849" s="1" t="n"/>
      <c r="JR849" s="1" t="n"/>
      <c r="JS849" s="1" t="n"/>
      <c r="JT849" s="1" t="n"/>
      <c r="JU849" s="1" t="n"/>
    </row>
    <row r="850">
      <c r="A850" s="1" t="n"/>
      <c r="B850" s="1" t="n"/>
      <c r="C850" s="1" t="n"/>
      <c r="D850" s="1"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c r="JQ850" s="1" t="n"/>
      <c r="JR850" s="1" t="n"/>
      <c r="JS850" s="1" t="n"/>
      <c r="JT850" s="1" t="n"/>
      <c r="JU850" s="1" t="n"/>
    </row>
    <row r="851">
      <c r="A851" s="1" t="n"/>
      <c r="B851" s="1" t="n"/>
      <c r="C851" s="1" t="n"/>
      <c r="D851" s="1"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c r="JQ851" s="1" t="n"/>
      <c r="JR851" s="1" t="n"/>
      <c r="JS851" s="1" t="n"/>
      <c r="JT851" s="1" t="n"/>
      <c r="JU851" s="1" t="n"/>
    </row>
    <row r="852">
      <c r="A852" s="1" t="n"/>
      <c r="B852" s="1" t="n"/>
      <c r="C852" s="1" t="n"/>
      <c r="D852" s="1"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c r="JQ852" s="1" t="n"/>
      <c r="JR852" s="1" t="n"/>
      <c r="JS852" s="1" t="n"/>
      <c r="JT852" s="1" t="n"/>
      <c r="JU852" s="1" t="n"/>
    </row>
    <row r="853">
      <c r="A853" s="1" t="n"/>
      <c r="B853" s="1" t="n"/>
      <c r="C853" s="1" t="n"/>
      <c r="D853" s="1"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c r="JQ853" s="1" t="n"/>
      <c r="JR853" s="1" t="n"/>
      <c r="JS853" s="1" t="n"/>
      <c r="JT853" s="1" t="n"/>
      <c r="JU853" s="1" t="n"/>
    </row>
    <row r="854">
      <c r="A854" s="1" t="n"/>
      <c r="B854" s="1" t="n"/>
      <c r="C854" s="1" t="n"/>
      <c r="D854" s="1"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c r="JQ854" s="1" t="n"/>
      <c r="JR854" s="1" t="n"/>
      <c r="JS854" s="1" t="n"/>
      <c r="JT854" s="1" t="n"/>
      <c r="JU854" s="1" t="n"/>
    </row>
    <row r="855">
      <c r="A855" s="1" t="n"/>
      <c r="B855" s="1" t="n"/>
      <c r="C855" s="1" t="n"/>
      <c r="D855" s="1"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c r="JQ855" s="1" t="n"/>
      <c r="JR855" s="1" t="n"/>
      <c r="JS855" s="1" t="n"/>
      <c r="JT855" s="1" t="n"/>
      <c r="JU855" s="1" t="n"/>
    </row>
    <row r="856">
      <c r="A856" s="1" t="n"/>
      <c r="B856" s="1" t="n"/>
      <c r="C856" s="1" t="n"/>
      <c r="D856" s="1"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c r="JQ856" s="1" t="n"/>
      <c r="JR856" s="1" t="n"/>
      <c r="JS856" s="1" t="n"/>
      <c r="JT856" s="1" t="n"/>
      <c r="JU856" s="1" t="n"/>
    </row>
    <row r="857">
      <c r="A857" s="1" t="n"/>
      <c r="B857" s="1" t="n"/>
      <c r="C857" s="1" t="n"/>
      <c r="D857" s="1"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c r="JQ857" s="1" t="n"/>
      <c r="JR857" s="1" t="n"/>
      <c r="JS857" s="1" t="n"/>
      <c r="JT857" s="1" t="n"/>
      <c r="JU857" s="1" t="n"/>
    </row>
    <row r="858">
      <c r="A858" s="1" t="n"/>
      <c r="B858" s="1" t="n"/>
      <c r="C858" s="1" t="n"/>
      <c r="D858" s="1"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c r="JQ858" s="1" t="n"/>
      <c r="JR858" s="1" t="n"/>
      <c r="JS858" s="1" t="n"/>
      <c r="JT858" s="1" t="n"/>
      <c r="JU858" s="1" t="n"/>
    </row>
    <row r="859">
      <c r="A859" s="1" t="n"/>
      <c r="B859" s="1" t="n"/>
      <c r="C859" s="1" t="n"/>
      <c r="D859" s="1"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c r="JQ859" s="1" t="n"/>
      <c r="JR859" s="1" t="n"/>
      <c r="JS859" s="1" t="n"/>
      <c r="JT859" s="1" t="n"/>
      <c r="JU859" s="1" t="n"/>
    </row>
    <row r="860">
      <c r="A860" s="1" t="n"/>
      <c r="B860" s="1" t="n"/>
      <c r="C860" s="1" t="n"/>
      <c r="D860" s="1"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c r="JQ860" s="1" t="n"/>
      <c r="JR860" s="1" t="n"/>
      <c r="JS860" s="1" t="n"/>
      <c r="JT860" s="1" t="n"/>
      <c r="JU860" s="1" t="n"/>
    </row>
    <row r="861">
      <c r="A861" s="1" t="n"/>
      <c r="B861" s="1" t="n"/>
      <c r="C861" s="1" t="n"/>
      <c r="D861" s="1"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c r="JQ861" s="1" t="n"/>
      <c r="JR861" s="1" t="n"/>
      <c r="JS861" s="1" t="n"/>
      <c r="JT861" s="1" t="n"/>
      <c r="JU861" s="1" t="n"/>
    </row>
    <row r="862">
      <c r="A862" s="1" t="n"/>
      <c r="B862" s="1" t="n"/>
      <c r="C862" s="1" t="n"/>
      <c r="D862" s="1"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c r="JQ862" s="1" t="n"/>
      <c r="JR862" s="1" t="n"/>
      <c r="JS862" s="1" t="n"/>
      <c r="JT862" s="1" t="n"/>
      <c r="JU862" s="1" t="n"/>
    </row>
    <row r="863">
      <c r="A863" s="1" t="n"/>
      <c r="B863" s="1" t="n"/>
      <c r="C863" s="1" t="n"/>
      <c r="D863" s="1"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c r="JQ863" s="1" t="n"/>
      <c r="JR863" s="1" t="n"/>
      <c r="JS863" s="1" t="n"/>
      <c r="JT863" s="1" t="n"/>
      <c r="JU863" s="1" t="n"/>
    </row>
    <row r="864">
      <c r="A864" s="1" t="n"/>
      <c r="B864" s="1" t="n"/>
      <c r="C864" s="1" t="n"/>
      <c r="D864" s="1"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c r="JQ864" s="1" t="n"/>
      <c r="JR864" s="1" t="n"/>
      <c r="JS864" s="1" t="n"/>
      <c r="JT864" s="1" t="n"/>
      <c r="JU864" s="1" t="n"/>
    </row>
    <row r="865">
      <c r="A865" s="1" t="n"/>
      <c r="B865" s="1" t="n"/>
      <c r="C865" s="1" t="n"/>
      <c r="D865" s="1"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c r="JQ865" s="1" t="n"/>
      <c r="JR865" s="1" t="n"/>
      <c r="JS865" s="1" t="n"/>
      <c r="JT865" s="1" t="n"/>
      <c r="JU865" s="1" t="n"/>
    </row>
    <row r="866">
      <c r="A866" s="1" t="n"/>
      <c r="B866" s="1" t="n"/>
      <c r="C866" s="1" t="n"/>
      <c r="D866" s="1"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c r="JQ866" s="1" t="n"/>
      <c r="JR866" s="1" t="n"/>
      <c r="JS866" s="1" t="n"/>
      <c r="JT866" s="1" t="n"/>
      <c r="JU866" s="1" t="n"/>
    </row>
    <row r="867">
      <c r="A867" s="1" t="n"/>
      <c r="B867" s="1" t="n"/>
      <c r="C867" s="1" t="n"/>
      <c r="D867" s="1"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c r="JQ867" s="1" t="n"/>
      <c r="JR867" s="1" t="n"/>
      <c r="JS867" s="1" t="n"/>
      <c r="JT867" s="1" t="n"/>
      <c r="JU867" s="1" t="n"/>
    </row>
    <row r="868">
      <c r="A868" s="1" t="n"/>
      <c r="B868" s="1" t="n"/>
      <c r="C868" s="1" t="n"/>
      <c r="D868" s="1"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c r="JQ868" s="1" t="n"/>
      <c r="JR868" s="1" t="n"/>
      <c r="JS868" s="1" t="n"/>
      <c r="JT868" s="1" t="n"/>
      <c r="JU868" s="1" t="n"/>
    </row>
    <row r="869">
      <c r="A869" s="1" t="n"/>
      <c r="B869" s="1" t="n"/>
      <c r="C869" s="1" t="n"/>
      <c r="D869" s="1"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c r="JQ869" s="1" t="n"/>
      <c r="JR869" s="1" t="n"/>
      <c r="JS869" s="1" t="n"/>
      <c r="JT869" s="1" t="n"/>
      <c r="JU869" s="1" t="n"/>
    </row>
    <row r="870">
      <c r="A870" s="1" t="n"/>
      <c r="B870" s="1" t="n"/>
      <c r="C870" s="1" t="n"/>
      <c r="D870" s="1"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c r="JQ870" s="1" t="n"/>
      <c r="JR870" s="1" t="n"/>
      <c r="JS870" s="1" t="n"/>
      <c r="JT870" s="1" t="n"/>
      <c r="JU870" s="1" t="n"/>
    </row>
    <row r="871">
      <c r="A871" s="1" t="n"/>
      <c r="B871" s="1" t="n"/>
      <c r="C871" s="1" t="n"/>
      <c r="D871" s="1"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c r="JQ871" s="1" t="n"/>
      <c r="JR871" s="1" t="n"/>
      <c r="JS871" s="1" t="n"/>
      <c r="JT871" s="1" t="n"/>
      <c r="JU871" s="1" t="n"/>
    </row>
    <row r="872">
      <c r="A872" s="1" t="n"/>
      <c r="B872" s="1" t="n"/>
      <c r="C872" s="1" t="n"/>
      <c r="D872" s="1"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c r="JQ872" s="1" t="n"/>
      <c r="JR872" s="1" t="n"/>
      <c r="JS872" s="1" t="n"/>
      <c r="JT872" s="1" t="n"/>
      <c r="JU872" s="1" t="n"/>
    </row>
    <row r="873">
      <c r="A873" s="1" t="n"/>
      <c r="B873" s="1" t="n"/>
      <c r="C873" s="1" t="n"/>
      <c r="D873" s="1"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c r="JQ873" s="1" t="n"/>
      <c r="JR873" s="1" t="n"/>
      <c r="JS873" s="1" t="n"/>
      <c r="JT873" s="1" t="n"/>
      <c r="JU873" s="1" t="n"/>
    </row>
    <row r="874">
      <c r="A874" s="1" t="n"/>
      <c r="B874" s="1" t="n"/>
      <c r="C874" s="1" t="n"/>
      <c r="D874" s="1"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c r="JQ874" s="1" t="n"/>
      <c r="JR874" s="1" t="n"/>
      <c r="JS874" s="1" t="n"/>
      <c r="JT874" s="1" t="n"/>
      <c r="JU874" s="1" t="n"/>
    </row>
    <row r="875">
      <c r="A875" s="1" t="n"/>
      <c r="B875" s="1" t="n"/>
      <c r="C875" s="1" t="n"/>
      <c r="D875" s="1"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c r="JQ875" s="1" t="n"/>
      <c r="JR875" s="1" t="n"/>
      <c r="JS875" s="1" t="n"/>
      <c r="JT875" s="1" t="n"/>
      <c r="JU875" s="1" t="n"/>
    </row>
    <row r="876">
      <c r="A876" s="1" t="n"/>
      <c r="B876" s="1" t="n"/>
      <c r="C876" s="1" t="n"/>
      <c r="D876" s="1"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c r="JQ876" s="1" t="n"/>
      <c r="JR876" s="1" t="n"/>
      <c r="JS876" s="1" t="n"/>
      <c r="JT876" s="1" t="n"/>
      <c r="JU876" s="1" t="n"/>
    </row>
    <row r="877">
      <c r="A877" s="1" t="n"/>
      <c r="B877" s="1" t="n"/>
      <c r="C877" s="1" t="n"/>
      <c r="D877" s="1"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c r="JQ877" s="1" t="n"/>
      <c r="JR877" s="1" t="n"/>
      <c r="JS877" s="1" t="n"/>
      <c r="JT877" s="1" t="n"/>
      <c r="JU877" s="1" t="n"/>
    </row>
    <row r="878">
      <c r="A878" s="1" t="n"/>
      <c r="B878" s="1" t="n"/>
      <c r="C878" s="1" t="n"/>
      <c r="D878" s="1"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c r="JQ878" s="1" t="n"/>
      <c r="JR878" s="1" t="n"/>
      <c r="JS878" s="1" t="n"/>
      <c r="JT878" s="1" t="n"/>
      <c r="JU878" s="1" t="n"/>
    </row>
    <row r="879">
      <c r="A879" s="1" t="n"/>
      <c r="B879" s="1" t="n"/>
      <c r="C879" s="1" t="n"/>
      <c r="D879" s="1"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c r="JQ879" s="1" t="n"/>
      <c r="JR879" s="1" t="n"/>
      <c r="JS879" s="1" t="n"/>
      <c r="JT879" s="1" t="n"/>
      <c r="JU879" s="1" t="n"/>
    </row>
    <row r="880">
      <c r="A880" s="1" t="n"/>
      <c r="B880" s="1" t="n"/>
      <c r="C880" s="1" t="n"/>
      <c r="D880" s="1"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c r="JQ880" s="1" t="n"/>
      <c r="JR880" s="1" t="n"/>
      <c r="JS880" s="1" t="n"/>
      <c r="JT880" s="1" t="n"/>
      <c r="JU880" s="1" t="n"/>
    </row>
    <row r="881">
      <c r="A881" s="1" t="n"/>
      <c r="B881" s="1" t="n"/>
      <c r="C881" s="1" t="n"/>
      <c r="D881" s="1"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c r="JQ881" s="1" t="n"/>
      <c r="JR881" s="1" t="n"/>
      <c r="JS881" s="1" t="n"/>
      <c r="JT881" s="1" t="n"/>
      <c r="JU881" s="1" t="n"/>
    </row>
    <row r="882">
      <c r="A882" s="1" t="n"/>
      <c r="B882" s="1" t="n"/>
      <c r="C882" s="1" t="n"/>
      <c r="D882" s="1"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c r="JQ882" s="1" t="n"/>
      <c r="JR882" s="1" t="n"/>
      <c r="JS882" s="1" t="n"/>
      <c r="JT882" s="1" t="n"/>
      <c r="JU882" s="1" t="n"/>
    </row>
    <row r="883">
      <c r="A883" s="1" t="n"/>
      <c r="B883" s="1" t="n"/>
      <c r="C883" s="1" t="n"/>
      <c r="D883" s="1"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c r="JQ883" s="1" t="n"/>
      <c r="JR883" s="1" t="n"/>
      <c r="JS883" s="1" t="n"/>
      <c r="JT883" s="1" t="n"/>
      <c r="JU883" s="1" t="n"/>
    </row>
    <row r="884">
      <c r="A884" s="1" t="n"/>
      <c r="B884" s="1" t="n"/>
      <c r="C884" s="1" t="n"/>
      <c r="D884" s="1"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c r="JQ884" s="1" t="n"/>
      <c r="JR884" s="1" t="n"/>
      <c r="JS884" s="1" t="n"/>
      <c r="JT884" s="1" t="n"/>
      <c r="JU884" s="1" t="n"/>
    </row>
    <row r="885">
      <c r="A885" s="1" t="n"/>
      <c r="B885" s="1" t="n"/>
      <c r="C885" s="1" t="n"/>
      <c r="D885" s="1"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c r="JQ885" s="1" t="n"/>
      <c r="JR885" s="1" t="n"/>
      <c r="JS885" s="1" t="n"/>
      <c r="JT885" s="1" t="n"/>
      <c r="JU885" s="1" t="n"/>
    </row>
    <row r="886">
      <c r="A886" s="1" t="n"/>
      <c r="B886" s="1" t="n"/>
      <c r="C886" s="1" t="n"/>
      <c r="D886" s="1"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c r="JQ886" s="1" t="n"/>
      <c r="JR886" s="1" t="n"/>
      <c r="JS886" s="1" t="n"/>
      <c r="JT886" s="1" t="n"/>
      <c r="JU886" s="1" t="n"/>
    </row>
    <row r="887">
      <c r="A887" s="1" t="n"/>
      <c r="B887" s="1" t="n"/>
      <c r="C887" s="1" t="n"/>
      <c r="D887" s="1"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c r="JQ887" s="1" t="n"/>
      <c r="JR887" s="1" t="n"/>
      <c r="JS887" s="1" t="n"/>
      <c r="JT887" s="1" t="n"/>
      <c r="JU887" s="1" t="n"/>
    </row>
    <row r="888">
      <c r="A888" s="1" t="n"/>
      <c r="B888" s="1" t="n"/>
      <c r="C888" s="1" t="n"/>
      <c r="D888" s="1"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c r="JQ888" s="1" t="n"/>
      <c r="JR888" s="1" t="n"/>
      <c r="JS888" s="1" t="n"/>
      <c r="JT888" s="1" t="n"/>
      <c r="JU888" s="1" t="n"/>
    </row>
    <row r="889">
      <c r="A889" s="1" t="n"/>
      <c r="B889" s="1" t="n"/>
      <c r="C889" s="1" t="n"/>
      <c r="D889" s="1"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c r="JQ889" s="1" t="n"/>
      <c r="JR889" s="1" t="n"/>
      <c r="JS889" s="1" t="n"/>
      <c r="JT889" s="1" t="n"/>
      <c r="JU889" s="1" t="n"/>
    </row>
    <row r="890">
      <c r="A890" s="1" t="n"/>
      <c r="B890" s="1" t="n"/>
      <c r="C890" s="1" t="n"/>
      <c r="D890" s="1"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c r="JQ890" s="1" t="n"/>
      <c r="JR890" s="1" t="n"/>
      <c r="JS890" s="1" t="n"/>
      <c r="JT890" s="1" t="n"/>
      <c r="JU890" s="1" t="n"/>
    </row>
    <row r="891">
      <c r="A891" s="1" t="n"/>
      <c r="B891" s="1" t="n"/>
      <c r="C891" s="1" t="n"/>
      <c r="D891" s="1"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c r="JQ891" s="1" t="n"/>
      <c r="JR891" s="1" t="n"/>
      <c r="JS891" s="1" t="n"/>
      <c r="JT891" s="1" t="n"/>
      <c r="JU891" s="1" t="n"/>
    </row>
    <row r="892">
      <c r="A892" s="1" t="n"/>
      <c r="B892" s="1" t="n"/>
      <c r="C892" s="1" t="n"/>
      <c r="D892" s="1"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c r="JQ892" s="1" t="n"/>
      <c r="JR892" s="1" t="n"/>
      <c r="JS892" s="1" t="n"/>
      <c r="JT892" s="1" t="n"/>
      <c r="JU892" s="1" t="n"/>
    </row>
    <row r="893">
      <c r="A893" s="1" t="n"/>
      <c r="B893" s="1" t="n"/>
      <c r="C893" s="1" t="n"/>
      <c r="D893" s="1"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c r="JQ893" s="1" t="n"/>
      <c r="JR893" s="1" t="n"/>
      <c r="JS893" s="1" t="n"/>
      <c r="JT893" s="1" t="n"/>
      <c r="JU893" s="1" t="n"/>
    </row>
    <row r="894">
      <c r="A894" s="1" t="n"/>
      <c r="B894" s="1" t="n"/>
      <c r="C894" s="1" t="n"/>
      <c r="D894" s="1"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c r="JQ894" s="1" t="n"/>
      <c r="JR894" s="1" t="n"/>
      <c r="JS894" s="1" t="n"/>
      <c r="JT894" s="1" t="n"/>
      <c r="JU894" s="1" t="n"/>
    </row>
    <row r="895">
      <c r="A895" s="1" t="n"/>
      <c r="B895" s="1" t="n"/>
      <c r="C895" s="1" t="n"/>
      <c r="D895" s="1"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c r="JQ895" s="1" t="n"/>
      <c r="JR895" s="1" t="n"/>
      <c r="JS895" s="1" t="n"/>
      <c r="JT895" s="1" t="n"/>
      <c r="JU895" s="1" t="n"/>
    </row>
    <row r="896">
      <c r="A896" s="1" t="n"/>
      <c r="B896" s="1" t="n"/>
      <c r="C896" s="1" t="n"/>
      <c r="D896" s="1"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c r="JQ896" s="1" t="n"/>
      <c r="JR896" s="1" t="n"/>
      <c r="JS896" s="1" t="n"/>
      <c r="JT896" s="1" t="n"/>
      <c r="JU896" s="1" t="n"/>
    </row>
    <row r="897">
      <c r="A897" s="1" t="n"/>
      <c r="B897" s="1" t="n"/>
      <c r="C897" s="1" t="n"/>
      <c r="D897" s="1"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c r="JQ897" s="1" t="n"/>
      <c r="JR897" s="1" t="n"/>
      <c r="JS897" s="1" t="n"/>
      <c r="JT897" s="1" t="n"/>
      <c r="JU897" s="1" t="n"/>
    </row>
    <row r="898">
      <c r="A898" s="1" t="n"/>
      <c r="B898" s="1" t="n"/>
      <c r="C898" s="1" t="n"/>
      <c r="D898" s="1"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c r="JQ898" s="1" t="n"/>
      <c r="JR898" s="1" t="n"/>
      <c r="JS898" s="1" t="n"/>
      <c r="JT898" s="1" t="n"/>
      <c r="JU898" s="1" t="n"/>
    </row>
    <row r="899">
      <c r="A899" s="1" t="n"/>
      <c r="B899" s="1" t="n"/>
      <c r="C899" s="1" t="n"/>
      <c r="D899" s="1"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c r="JQ899" s="1" t="n"/>
      <c r="JR899" s="1" t="n"/>
      <c r="JS899" s="1" t="n"/>
      <c r="JT899" s="1" t="n"/>
      <c r="JU899" s="1" t="n"/>
    </row>
    <row r="900">
      <c r="A900" s="1" t="n"/>
      <c r="B900" s="1" t="n"/>
      <c r="C900" s="1" t="n"/>
      <c r="D900" s="1"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c r="JQ900" s="1" t="n"/>
      <c r="JR900" s="1" t="n"/>
      <c r="JS900" s="1" t="n"/>
      <c r="JT900" s="1" t="n"/>
      <c r="JU900" s="1" t="n"/>
    </row>
    <row r="901">
      <c r="A901" s="1" t="n"/>
      <c r="B901" s="1" t="n"/>
      <c r="C901" s="1" t="n"/>
      <c r="D901" s="1"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c r="JQ901" s="1" t="n"/>
      <c r="JR901" s="1" t="n"/>
      <c r="JS901" s="1" t="n"/>
      <c r="JT901" s="1" t="n"/>
      <c r="JU901" s="1" t="n"/>
    </row>
    <row r="902">
      <c r="A902" s="1" t="n"/>
      <c r="B902" s="1" t="n"/>
      <c r="C902" s="1" t="n"/>
      <c r="D902" s="1"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c r="JQ902" s="1" t="n"/>
      <c r="JR902" s="1" t="n"/>
      <c r="JS902" s="1" t="n"/>
      <c r="JT902" s="1" t="n"/>
      <c r="JU902" s="1" t="n"/>
    </row>
    <row r="903">
      <c r="A903" s="1" t="n"/>
      <c r="B903" s="1" t="n"/>
      <c r="C903" s="1" t="n"/>
      <c r="D903" s="1"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c r="JQ903" s="1" t="n"/>
      <c r="JR903" s="1" t="n"/>
      <c r="JS903" s="1" t="n"/>
      <c r="JT903" s="1" t="n"/>
      <c r="JU903" s="1" t="n"/>
    </row>
    <row r="904">
      <c r="A904" s="1" t="n"/>
      <c r="B904" s="1" t="n"/>
      <c r="C904" s="1" t="n"/>
      <c r="D904" s="1"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c r="JQ904" s="1" t="n"/>
      <c r="JR904" s="1" t="n"/>
      <c r="JS904" s="1" t="n"/>
      <c r="JT904" s="1" t="n"/>
      <c r="JU904" s="1" t="n"/>
    </row>
    <row r="905">
      <c r="A905" s="1" t="n"/>
      <c r="B905" s="1" t="n"/>
      <c r="C905" s="1" t="n"/>
      <c r="D905" s="1"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c r="JQ905" s="1" t="n"/>
      <c r="JR905" s="1" t="n"/>
      <c r="JS905" s="1" t="n"/>
      <c r="JT905" s="1" t="n"/>
      <c r="JU905" s="1" t="n"/>
    </row>
    <row r="906">
      <c r="A906" s="1" t="n"/>
      <c r="B906" s="1" t="n"/>
      <c r="C906" s="1" t="n"/>
      <c r="D906" s="1"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c r="JQ906" s="1" t="n"/>
      <c r="JR906" s="1" t="n"/>
      <c r="JS906" s="1" t="n"/>
      <c r="JT906" s="1" t="n"/>
      <c r="JU906" s="1" t="n"/>
    </row>
    <row r="907">
      <c r="A907" s="1" t="n"/>
      <c r="B907" s="1" t="n"/>
      <c r="C907" s="1" t="n"/>
      <c r="D907" s="1"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c r="JQ907" s="1" t="n"/>
      <c r="JR907" s="1" t="n"/>
      <c r="JS907" s="1" t="n"/>
      <c r="JT907" s="1" t="n"/>
      <c r="JU907" s="1" t="n"/>
    </row>
    <row r="908">
      <c r="A908" s="1" t="n"/>
      <c r="B908" s="1" t="n"/>
      <c r="C908" s="1" t="n"/>
      <c r="D908" s="1"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c r="JQ908" s="1" t="n"/>
      <c r="JR908" s="1" t="n"/>
      <c r="JS908" s="1" t="n"/>
      <c r="JT908" s="1" t="n"/>
      <c r="JU908" s="1" t="n"/>
    </row>
    <row r="909">
      <c r="A909" s="1" t="n"/>
      <c r="B909" s="1" t="n"/>
      <c r="C909" s="1" t="n"/>
      <c r="D909" s="1"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c r="JQ909" s="1" t="n"/>
      <c r="JR909" s="1" t="n"/>
      <c r="JS909" s="1" t="n"/>
      <c r="JT909" s="1" t="n"/>
      <c r="JU909" s="1" t="n"/>
    </row>
    <row r="910">
      <c r="A910" s="1" t="n"/>
      <c r="B910" s="1" t="n"/>
      <c r="C910" s="1" t="n"/>
      <c r="D910" s="1"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c r="JQ910" s="1" t="n"/>
      <c r="JR910" s="1" t="n"/>
      <c r="JS910" s="1" t="n"/>
      <c r="JT910" s="1" t="n"/>
      <c r="JU910" s="1" t="n"/>
    </row>
    <row r="911">
      <c r="A911" s="1" t="n"/>
      <c r="B911" s="1" t="n"/>
      <c r="C911" s="1" t="n"/>
      <c r="D911" s="1"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c r="JQ911" s="1" t="n"/>
      <c r="JR911" s="1" t="n"/>
      <c r="JS911" s="1" t="n"/>
      <c r="JT911" s="1" t="n"/>
      <c r="JU911" s="1" t="n"/>
    </row>
    <row r="912">
      <c r="A912" s="1" t="n"/>
      <c r="B912" s="1" t="n"/>
      <c r="C912" s="1" t="n"/>
      <c r="D912" s="1"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c r="JQ912" s="1" t="n"/>
      <c r="JR912" s="1" t="n"/>
      <c r="JS912" s="1" t="n"/>
      <c r="JT912" s="1" t="n"/>
      <c r="JU912" s="1" t="n"/>
    </row>
    <row r="913">
      <c r="A913" s="1" t="n"/>
      <c r="B913" s="1" t="n"/>
      <c r="C913" s="1" t="n"/>
      <c r="D913" s="1"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c r="JQ913" s="1" t="n"/>
      <c r="JR913" s="1" t="n"/>
      <c r="JS913" s="1" t="n"/>
      <c r="JT913" s="1" t="n"/>
      <c r="JU913" s="1" t="n"/>
    </row>
    <row r="914">
      <c r="A914" s="1" t="n"/>
      <c r="B914" s="1" t="n"/>
      <c r="C914" s="1" t="n"/>
      <c r="D914" s="1"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c r="JQ914" s="1" t="n"/>
      <c r="JR914" s="1" t="n"/>
      <c r="JS914" s="1" t="n"/>
      <c r="JT914" s="1" t="n"/>
      <c r="JU914" s="1" t="n"/>
    </row>
    <row r="915">
      <c r="A915" s="1" t="n"/>
      <c r="B915" s="1" t="n"/>
      <c r="C915" s="1" t="n"/>
      <c r="D915" s="1"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c r="JQ915" s="1" t="n"/>
      <c r="JR915" s="1" t="n"/>
      <c r="JS915" s="1" t="n"/>
      <c r="JT915" s="1" t="n"/>
      <c r="JU915" s="1" t="n"/>
    </row>
    <row r="916">
      <c r="A916" s="1" t="n"/>
      <c r="B916" s="1" t="n"/>
      <c r="C916" s="1" t="n"/>
      <c r="D916" s="1"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c r="JQ916" s="1" t="n"/>
      <c r="JR916" s="1" t="n"/>
      <c r="JS916" s="1" t="n"/>
      <c r="JT916" s="1" t="n"/>
      <c r="JU916" s="1" t="n"/>
    </row>
    <row r="917">
      <c r="A917" s="1" t="n"/>
      <c r="B917" s="1" t="n"/>
      <c r="C917" s="1" t="n"/>
      <c r="D917" s="1"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c r="JQ917" s="1" t="n"/>
      <c r="JR917" s="1" t="n"/>
      <c r="JS917" s="1" t="n"/>
      <c r="JT917" s="1" t="n"/>
      <c r="JU917" s="1" t="n"/>
    </row>
    <row r="918">
      <c r="A918" s="1" t="n"/>
      <c r="B918" s="1" t="n"/>
      <c r="C918" s="1" t="n"/>
      <c r="D918" s="1"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c r="JQ918" s="1" t="n"/>
      <c r="JR918" s="1" t="n"/>
      <c r="JS918" s="1" t="n"/>
      <c r="JT918" s="1" t="n"/>
      <c r="JU918" s="1" t="n"/>
    </row>
    <row r="919">
      <c r="A919" s="1" t="n"/>
      <c r="B919" s="1" t="n"/>
      <c r="C919" s="1" t="n"/>
      <c r="D919" s="1"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c r="JQ919" s="1" t="n"/>
      <c r="JR919" s="1" t="n"/>
      <c r="JS919" s="1" t="n"/>
      <c r="JT919" s="1" t="n"/>
      <c r="JU919" s="1" t="n"/>
    </row>
    <row r="920">
      <c r="A920" s="1" t="n"/>
      <c r="B920" s="1" t="n"/>
      <c r="C920" s="1" t="n"/>
      <c r="D920" s="1"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c r="JQ920" s="1" t="n"/>
      <c r="JR920" s="1" t="n"/>
      <c r="JS920" s="1" t="n"/>
      <c r="JT920" s="1" t="n"/>
      <c r="JU920" s="1" t="n"/>
    </row>
    <row r="921">
      <c r="A921" s="1" t="n"/>
      <c r="B921" s="1" t="n"/>
      <c r="C921" s="1" t="n"/>
      <c r="D921" s="1"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c r="JQ921" s="1" t="n"/>
      <c r="JR921" s="1" t="n"/>
      <c r="JS921" s="1" t="n"/>
      <c r="JT921" s="1" t="n"/>
      <c r="JU921" s="1" t="n"/>
    </row>
    <row r="922">
      <c r="A922" s="1" t="n"/>
      <c r="B922" s="1" t="n"/>
      <c r="C922" s="1" t="n"/>
      <c r="D922" s="1"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c r="JQ922" s="1" t="n"/>
      <c r="JR922" s="1" t="n"/>
      <c r="JS922" s="1" t="n"/>
      <c r="JT922" s="1" t="n"/>
      <c r="JU922" s="1" t="n"/>
    </row>
    <row r="923">
      <c r="A923" s="1" t="n"/>
      <c r="B923" s="1" t="n"/>
      <c r="C923" s="1" t="n"/>
      <c r="D923" s="1"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c r="JQ923" s="1" t="n"/>
      <c r="JR923" s="1" t="n"/>
      <c r="JS923" s="1" t="n"/>
      <c r="JT923" s="1" t="n"/>
      <c r="JU923" s="1" t="n"/>
    </row>
    <row r="924">
      <c r="A924" s="1" t="n"/>
      <c r="B924" s="1" t="n"/>
      <c r="C924" s="1" t="n"/>
      <c r="D924" s="1"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c r="JQ924" s="1" t="n"/>
      <c r="JR924" s="1" t="n"/>
      <c r="JS924" s="1" t="n"/>
      <c r="JT924" s="1" t="n"/>
      <c r="JU924" s="1" t="n"/>
    </row>
    <row r="925">
      <c r="A925" s="1" t="n"/>
      <c r="B925" s="1" t="n"/>
      <c r="C925" s="1" t="n"/>
      <c r="D925" s="1"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c r="JQ925" s="1" t="n"/>
      <c r="JR925" s="1" t="n"/>
      <c r="JS925" s="1" t="n"/>
      <c r="JT925" s="1" t="n"/>
      <c r="JU925" s="1" t="n"/>
    </row>
    <row r="926">
      <c r="A926" s="1" t="n"/>
      <c r="B926" s="1" t="n"/>
      <c r="C926" s="1" t="n"/>
      <c r="D926" s="1"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c r="JQ926" s="1" t="n"/>
      <c r="JR926" s="1" t="n"/>
      <c r="JS926" s="1" t="n"/>
      <c r="JT926" s="1" t="n"/>
      <c r="JU926" s="1" t="n"/>
    </row>
    <row r="927">
      <c r="A927" s="1" t="n"/>
      <c r="B927" s="1" t="n"/>
      <c r="C927" s="1" t="n"/>
      <c r="D927" s="1"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c r="JQ927" s="1" t="n"/>
      <c r="JR927" s="1" t="n"/>
      <c r="JS927" s="1" t="n"/>
      <c r="JT927" s="1" t="n"/>
      <c r="JU927" s="1" t="n"/>
    </row>
    <row r="928">
      <c r="A928" s="1" t="n"/>
      <c r="B928" s="1" t="n"/>
      <c r="C928" s="1" t="n"/>
      <c r="D928" s="1"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c r="JQ928" s="1" t="n"/>
      <c r="JR928" s="1" t="n"/>
      <c r="JS928" s="1" t="n"/>
      <c r="JT928" s="1" t="n"/>
      <c r="JU928" s="1" t="n"/>
    </row>
    <row r="929">
      <c r="A929" s="1" t="n"/>
      <c r="B929" s="1" t="n"/>
      <c r="C929" s="1" t="n"/>
      <c r="D929" s="1"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c r="JQ929" s="1" t="n"/>
      <c r="JR929" s="1" t="n"/>
      <c r="JS929" s="1" t="n"/>
      <c r="JT929" s="1" t="n"/>
      <c r="JU929" s="1" t="n"/>
    </row>
    <row r="930">
      <c r="A930" s="1" t="n"/>
      <c r="B930" s="1" t="n"/>
      <c r="C930" s="1" t="n"/>
      <c r="D930" s="1"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c r="JQ930" s="1" t="n"/>
      <c r="JR930" s="1" t="n"/>
      <c r="JS930" s="1" t="n"/>
      <c r="JT930" s="1" t="n"/>
      <c r="JU930" s="1" t="n"/>
    </row>
    <row r="931">
      <c r="A931" s="1" t="n"/>
      <c r="B931" s="1" t="n"/>
      <c r="C931" s="1" t="n"/>
      <c r="D931" s="1"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c r="JQ931" s="1" t="n"/>
      <c r="JR931" s="1" t="n"/>
      <c r="JS931" s="1" t="n"/>
      <c r="JT931" s="1" t="n"/>
      <c r="JU931" s="1" t="n"/>
    </row>
    <row r="932">
      <c r="A932" s="1" t="n"/>
      <c r="B932" s="1" t="n"/>
      <c r="C932" s="1" t="n"/>
      <c r="D932" s="1"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c r="JQ932" s="1" t="n"/>
      <c r="JR932" s="1" t="n"/>
      <c r="JS932" s="1" t="n"/>
      <c r="JT932" s="1" t="n"/>
      <c r="JU932" s="1" t="n"/>
    </row>
    <row r="933">
      <c r="A933" s="1" t="n"/>
      <c r="B933" s="1" t="n"/>
      <c r="C933" s="1" t="n"/>
      <c r="D933" s="1"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c r="JQ933" s="1" t="n"/>
      <c r="JR933" s="1" t="n"/>
      <c r="JS933" s="1" t="n"/>
      <c r="JT933" s="1" t="n"/>
      <c r="JU933" s="1" t="n"/>
    </row>
    <row r="934">
      <c r="A934" s="1" t="n"/>
      <c r="B934" s="1" t="n"/>
      <c r="C934" s="1" t="n"/>
      <c r="D934" s="1"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c r="JQ934" s="1" t="n"/>
      <c r="JR934" s="1" t="n"/>
      <c r="JS934" s="1" t="n"/>
      <c r="JT934" s="1" t="n"/>
      <c r="JU934" s="1" t="n"/>
    </row>
    <row r="935">
      <c r="A935" s="1" t="n"/>
      <c r="B935" s="1" t="n"/>
      <c r="C935" s="1" t="n"/>
      <c r="D935" s="1"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c r="JQ935" s="1" t="n"/>
      <c r="JR935" s="1" t="n"/>
      <c r="JS935" s="1" t="n"/>
      <c r="JT935" s="1" t="n"/>
      <c r="JU935" s="1" t="n"/>
    </row>
    <row r="936">
      <c r="A936" s="1" t="n"/>
      <c r="B936" s="1" t="n"/>
      <c r="C936" s="1" t="n"/>
      <c r="D936" s="1"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c r="JQ936" s="1" t="n"/>
      <c r="JR936" s="1" t="n"/>
      <c r="JS936" s="1" t="n"/>
      <c r="JT936" s="1" t="n"/>
      <c r="JU936" s="1" t="n"/>
    </row>
    <row r="937">
      <c r="A937" s="1" t="n"/>
      <c r="B937" s="1" t="n"/>
      <c r="C937" s="1" t="n"/>
      <c r="D937" s="1"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c r="JQ937" s="1" t="n"/>
      <c r="JR937" s="1" t="n"/>
      <c r="JS937" s="1" t="n"/>
      <c r="JT937" s="1" t="n"/>
      <c r="JU937" s="1" t="n"/>
    </row>
    <row r="938">
      <c r="A938" s="1" t="n"/>
      <c r="B938" s="1" t="n"/>
      <c r="C938" s="1" t="n"/>
      <c r="D938" s="1"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c r="JQ938" s="1" t="n"/>
      <c r="JR938" s="1" t="n"/>
      <c r="JS938" s="1" t="n"/>
      <c r="JT938" s="1" t="n"/>
      <c r="JU938" s="1" t="n"/>
    </row>
    <row r="939">
      <c r="A939" s="1" t="n"/>
      <c r="B939" s="1" t="n"/>
      <c r="C939" s="1" t="n"/>
      <c r="D939" s="1"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c r="JQ939" s="1" t="n"/>
      <c r="JR939" s="1" t="n"/>
      <c r="JS939" s="1" t="n"/>
      <c r="JT939" s="1" t="n"/>
      <c r="JU939" s="1" t="n"/>
    </row>
    <row r="940">
      <c r="A940" s="1" t="n"/>
      <c r="B940" s="1" t="n"/>
      <c r="C940" s="1" t="n"/>
      <c r="D940" s="1"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c r="JQ940" s="1" t="n"/>
      <c r="JR940" s="1" t="n"/>
      <c r="JS940" s="1" t="n"/>
      <c r="JT940" s="1" t="n"/>
      <c r="JU940" s="1" t="n"/>
    </row>
    <row r="941">
      <c r="A941" s="1" t="n"/>
      <c r="B941" s="1" t="n"/>
      <c r="C941" s="1" t="n"/>
      <c r="D941" s="1"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c r="JQ941" s="1" t="n"/>
      <c r="JR941" s="1" t="n"/>
      <c r="JS941" s="1" t="n"/>
      <c r="JT941" s="1" t="n"/>
      <c r="JU941" s="1" t="n"/>
    </row>
    <row r="942">
      <c r="A942" s="1" t="n"/>
      <c r="B942" s="1" t="n"/>
      <c r="C942" s="1" t="n"/>
      <c r="D942" s="1"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c r="JQ942" s="1" t="n"/>
      <c r="JR942" s="1" t="n"/>
      <c r="JS942" s="1" t="n"/>
      <c r="JT942" s="1" t="n"/>
      <c r="JU942" s="1" t="n"/>
    </row>
    <row r="943">
      <c r="A943" s="1" t="n"/>
      <c r="B943" s="1" t="n"/>
      <c r="C943" s="1" t="n"/>
      <c r="D943" s="1"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c r="JQ943" s="1" t="n"/>
      <c r="JR943" s="1" t="n"/>
      <c r="JS943" s="1" t="n"/>
      <c r="JT943" s="1" t="n"/>
      <c r="JU943" s="1" t="n"/>
    </row>
    <row r="944">
      <c r="A944" s="1" t="n"/>
      <c r="B944" s="1" t="n"/>
      <c r="C944" s="1" t="n"/>
      <c r="D944" s="1"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c r="JQ944" s="1" t="n"/>
      <c r="JR944" s="1" t="n"/>
      <c r="JS944" s="1" t="n"/>
      <c r="JT944" s="1" t="n"/>
      <c r="JU944" s="1" t="n"/>
    </row>
    <row r="945">
      <c r="A945" s="1" t="n"/>
      <c r="B945" s="1" t="n"/>
      <c r="C945" s="1" t="n"/>
      <c r="D945" s="1"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c r="JQ945" s="1" t="n"/>
      <c r="JR945" s="1" t="n"/>
      <c r="JS945" s="1" t="n"/>
      <c r="JT945" s="1" t="n"/>
      <c r="JU945" s="1" t="n"/>
    </row>
    <row r="946">
      <c r="A946" s="1" t="n"/>
      <c r="B946" s="1" t="n"/>
      <c r="C946" s="1" t="n"/>
      <c r="D946" s="1"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c r="JQ946" s="1" t="n"/>
      <c r="JR946" s="1" t="n"/>
      <c r="JS946" s="1" t="n"/>
      <c r="JT946" s="1" t="n"/>
      <c r="JU946" s="1" t="n"/>
    </row>
    <row r="947">
      <c r="A947" s="1" t="n"/>
      <c r="B947" s="1" t="n"/>
      <c r="C947" s="1" t="n"/>
      <c r="D947" s="1"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c r="JQ947" s="1" t="n"/>
      <c r="JR947" s="1" t="n"/>
      <c r="JS947" s="1" t="n"/>
      <c r="JT947" s="1" t="n"/>
      <c r="JU947" s="1" t="n"/>
    </row>
    <row r="948">
      <c r="A948" s="1" t="n"/>
      <c r="B948" s="1" t="n"/>
      <c r="C948" s="1" t="n"/>
      <c r="D948" s="1"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c r="JQ948" s="1" t="n"/>
      <c r="JR948" s="1" t="n"/>
      <c r="JS948" s="1" t="n"/>
      <c r="JT948" s="1" t="n"/>
      <c r="JU948" s="1" t="n"/>
    </row>
    <row r="949">
      <c r="A949" s="1" t="n"/>
      <c r="B949" s="1" t="n"/>
      <c r="C949" s="1" t="n"/>
      <c r="D949" s="1"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c r="JQ949" s="1" t="n"/>
      <c r="JR949" s="1" t="n"/>
      <c r="JS949" s="1" t="n"/>
      <c r="JT949" s="1" t="n"/>
      <c r="JU949" s="1" t="n"/>
    </row>
    <row r="950">
      <c r="A950" s="1" t="n"/>
      <c r="B950" s="1" t="n"/>
      <c r="C950" s="1" t="n"/>
      <c r="D950" s="1"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c r="JQ950" s="1" t="n"/>
      <c r="JR950" s="1" t="n"/>
      <c r="JS950" s="1" t="n"/>
      <c r="JT950" s="1" t="n"/>
      <c r="JU950" s="1" t="n"/>
    </row>
    <row r="951">
      <c r="A951" s="1" t="n"/>
      <c r="B951" s="1" t="n"/>
      <c r="C951" s="1" t="n"/>
      <c r="D951" s="1"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c r="JQ951" s="1" t="n"/>
      <c r="JR951" s="1" t="n"/>
      <c r="JS951" s="1" t="n"/>
      <c r="JT951" s="1" t="n"/>
      <c r="JU951" s="1" t="n"/>
    </row>
    <row r="952">
      <c r="A952" s="1" t="n"/>
      <c r="B952" s="1" t="n"/>
      <c r="C952" s="1" t="n"/>
      <c r="D952" s="1"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c r="JQ952" s="1" t="n"/>
      <c r="JR952" s="1" t="n"/>
      <c r="JS952" s="1" t="n"/>
      <c r="JT952" s="1" t="n"/>
      <c r="JU952" s="1" t="n"/>
    </row>
    <row r="953">
      <c r="A953" s="1" t="n"/>
      <c r="B953" s="1" t="n"/>
      <c r="C953" s="1" t="n"/>
      <c r="D953" s="1"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c r="JQ953" s="1" t="n"/>
      <c r="JR953" s="1" t="n"/>
      <c r="JS953" s="1" t="n"/>
      <c r="JT953" s="1" t="n"/>
      <c r="JU953" s="1" t="n"/>
    </row>
    <row r="954">
      <c r="A954" s="1" t="n"/>
      <c r="B954" s="1" t="n"/>
      <c r="C954" s="1" t="n"/>
      <c r="D954" s="1"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c r="JQ954" s="1" t="n"/>
      <c r="JR954" s="1" t="n"/>
      <c r="JS954" s="1" t="n"/>
      <c r="JT954" s="1" t="n"/>
      <c r="JU954" s="1" t="n"/>
    </row>
    <row r="955">
      <c r="A955" s="1" t="n"/>
      <c r="B955" s="1" t="n"/>
      <c r="C955" s="1" t="n"/>
      <c r="D955" s="1"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c r="JQ955" s="1" t="n"/>
      <c r="JR955" s="1" t="n"/>
      <c r="JS955" s="1" t="n"/>
      <c r="JT955" s="1" t="n"/>
      <c r="JU955" s="1" t="n"/>
    </row>
    <row r="956">
      <c r="A956" s="1" t="n"/>
      <c r="B956" s="1" t="n"/>
      <c r="C956" s="1" t="n"/>
      <c r="D956" s="1"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c r="JQ956" s="1" t="n"/>
      <c r="JR956" s="1" t="n"/>
      <c r="JS956" s="1" t="n"/>
      <c r="JT956" s="1" t="n"/>
      <c r="JU956" s="1" t="n"/>
    </row>
    <row r="957">
      <c r="A957" s="1" t="n"/>
      <c r="B957" s="1" t="n"/>
      <c r="C957" s="1" t="n"/>
      <c r="D957" s="1"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c r="JQ957" s="1" t="n"/>
      <c r="JR957" s="1" t="n"/>
      <c r="JS957" s="1" t="n"/>
      <c r="JT957" s="1" t="n"/>
      <c r="JU957" s="1" t="n"/>
    </row>
    <row r="958">
      <c r="A958" s="1" t="n"/>
      <c r="B958" s="1" t="n"/>
      <c r="C958" s="1" t="n"/>
      <c r="D958" s="1"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c r="JQ958" s="1" t="n"/>
      <c r="JR958" s="1" t="n"/>
      <c r="JS958" s="1" t="n"/>
      <c r="JT958" s="1" t="n"/>
      <c r="JU958" s="1" t="n"/>
    </row>
    <row r="959">
      <c r="A959" s="1" t="n"/>
      <c r="B959" s="1" t="n"/>
      <c r="C959" s="1" t="n"/>
      <c r="D959" s="1"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c r="JQ959" s="1" t="n"/>
      <c r="JR959" s="1" t="n"/>
      <c r="JS959" s="1" t="n"/>
      <c r="JT959" s="1" t="n"/>
      <c r="JU959" s="1" t="n"/>
    </row>
    <row r="960">
      <c r="A960" s="1" t="n"/>
      <c r="B960" s="1" t="n"/>
      <c r="C960" s="1" t="n"/>
      <c r="D960" s="1"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c r="JQ960" s="1" t="n"/>
      <c r="JR960" s="1" t="n"/>
      <c r="JS960" s="1" t="n"/>
      <c r="JT960" s="1" t="n"/>
      <c r="JU960" s="1" t="n"/>
    </row>
    <row r="961">
      <c r="A961" s="1" t="n"/>
      <c r="B961" s="1" t="n"/>
      <c r="C961" s="1" t="n"/>
      <c r="D961" s="1"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c r="JQ961" s="1" t="n"/>
      <c r="JR961" s="1" t="n"/>
      <c r="JS961" s="1" t="n"/>
      <c r="JT961" s="1" t="n"/>
      <c r="JU961" s="1" t="n"/>
    </row>
    <row r="962">
      <c r="A962" s="1" t="n"/>
      <c r="B962" s="1" t="n"/>
      <c r="C962" s="1" t="n"/>
      <c r="D962" s="1"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c r="JQ962" s="1" t="n"/>
      <c r="JR962" s="1" t="n"/>
      <c r="JS962" s="1" t="n"/>
      <c r="JT962" s="1" t="n"/>
      <c r="JU962" s="1" t="n"/>
    </row>
    <row r="963">
      <c r="A963" s="1" t="n"/>
      <c r="B963" s="1" t="n"/>
      <c r="C963" s="1" t="n"/>
      <c r="D963" s="1"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c r="JQ963" s="1" t="n"/>
      <c r="JR963" s="1" t="n"/>
      <c r="JS963" s="1" t="n"/>
      <c r="JT963" s="1" t="n"/>
      <c r="JU963" s="1" t="n"/>
    </row>
    <row r="964">
      <c r="A964" s="1" t="n"/>
      <c r="B964" s="1" t="n"/>
      <c r="C964" s="1" t="n"/>
      <c r="D964" s="1"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c r="JQ964" s="1" t="n"/>
      <c r="JR964" s="1" t="n"/>
      <c r="JS964" s="1" t="n"/>
      <c r="JT964" s="1" t="n"/>
      <c r="JU964" s="1" t="n"/>
    </row>
    <row r="965">
      <c r="A965" s="1" t="n"/>
      <c r="B965" s="1" t="n"/>
      <c r="C965" s="1" t="n"/>
      <c r="D965" s="1"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c r="JQ965" s="1" t="n"/>
      <c r="JR965" s="1" t="n"/>
      <c r="JS965" s="1" t="n"/>
      <c r="JT965" s="1" t="n"/>
      <c r="JU965" s="1" t="n"/>
    </row>
    <row r="966">
      <c r="A966" s="1" t="n"/>
      <c r="B966" s="1" t="n"/>
      <c r="C966" s="1" t="n"/>
      <c r="D966" s="1"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c r="JQ966" s="1" t="n"/>
      <c r="JR966" s="1" t="n"/>
      <c r="JS966" s="1" t="n"/>
      <c r="JT966" s="1" t="n"/>
      <c r="JU966" s="1" t="n"/>
    </row>
    <row r="967">
      <c r="A967" s="1" t="n"/>
      <c r="B967" s="1" t="n"/>
      <c r="C967" s="1" t="n"/>
      <c r="D967" s="1"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c r="JQ967" s="1" t="n"/>
      <c r="JR967" s="1" t="n"/>
      <c r="JS967" s="1" t="n"/>
      <c r="JT967" s="1" t="n"/>
      <c r="JU967" s="1" t="n"/>
    </row>
    <row r="968">
      <c r="A968" s="1" t="n"/>
      <c r="B968" s="1" t="n"/>
      <c r="C968" s="1" t="n"/>
      <c r="D968" s="1"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c r="JQ968" s="1" t="n"/>
      <c r="JR968" s="1" t="n"/>
      <c r="JS968" s="1" t="n"/>
      <c r="JT968" s="1" t="n"/>
      <c r="JU968" s="1" t="n"/>
    </row>
    <row r="969">
      <c r="A969" s="1" t="n"/>
      <c r="B969" s="1" t="n"/>
      <c r="C969" s="1" t="n"/>
      <c r="D969" s="1"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c r="JQ969" s="1" t="n"/>
      <c r="JR969" s="1" t="n"/>
      <c r="JS969" s="1" t="n"/>
      <c r="JT969" s="1" t="n"/>
      <c r="JU969" s="1" t="n"/>
    </row>
    <row r="970">
      <c r="A970" s="1" t="n"/>
      <c r="B970" s="1" t="n"/>
      <c r="C970" s="1" t="n"/>
      <c r="D970" s="1"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c r="JQ970" s="1" t="n"/>
      <c r="JR970" s="1" t="n"/>
      <c r="JS970" s="1" t="n"/>
      <c r="JT970" s="1" t="n"/>
      <c r="JU970" s="1" t="n"/>
    </row>
    <row r="971">
      <c r="A971" s="1" t="n"/>
      <c r="B971" s="1" t="n"/>
      <c r="C971" s="1" t="n"/>
      <c r="D971" s="1"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c r="JQ971" s="1" t="n"/>
      <c r="JR971" s="1" t="n"/>
      <c r="JS971" s="1" t="n"/>
      <c r="JT971" s="1" t="n"/>
      <c r="JU971" s="1" t="n"/>
    </row>
    <row r="972">
      <c r="A972" s="1" t="n"/>
      <c r="B972" s="1" t="n"/>
      <c r="C972" s="1" t="n"/>
      <c r="D972" s="1"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c r="JQ972" s="1" t="n"/>
      <c r="JR972" s="1" t="n"/>
      <c r="JS972" s="1" t="n"/>
      <c r="JT972" s="1" t="n"/>
      <c r="JU972" s="1" t="n"/>
    </row>
    <row r="973">
      <c r="A973" s="1" t="n"/>
      <c r="B973" s="1" t="n"/>
      <c r="C973" s="1" t="n"/>
      <c r="D973" s="1"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c r="JQ973" s="1" t="n"/>
      <c r="JR973" s="1" t="n"/>
      <c r="JS973" s="1" t="n"/>
      <c r="JT973" s="1" t="n"/>
      <c r="JU973" s="1" t="n"/>
    </row>
    <row r="974">
      <c r="A974" s="1" t="n"/>
      <c r="B974" s="1" t="n"/>
      <c r="C974" s="1" t="n"/>
      <c r="D974" s="1"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c r="JQ974" s="1" t="n"/>
      <c r="JR974" s="1" t="n"/>
      <c r="JS974" s="1" t="n"/>
      <c r="JT974" s="1" t="n"/>
      <c r="JU974" s="1" t="n"/>
    </row>
    <row r="975">
      <c r="A975" s="1" t="n"/>
      <c r="B975" s="1" t="n"/>
      <c r="C975" s="1" t="n"/>
      <c r="D975" s="1"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c r="JQ975" s="1" t="n"/>
      <c r="JR975" s="1" t="n"/>
      <c r="JS975" s="1" t="n"/>
      <c r="JT975" s="1" t="n"/>
      <c r="JU975" s="1" t="n"/>
    </row>
    <row r="976">
      <c r="A976" s="1" t="n"/>
      <c r="B976" s="1" t="n"/>
      <c r="C976" s="1" t="n"/>
      <c r="D976" s="1"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c r="JQ976" s="1" t="n"/>
      <c r="JR976" s="1" t="n"/>
      <c r="JS976" s="1" t="n"/>
      <c r="JT976" s="1" t="n"/>
      <c r="JU976" s="1" t="n"/>
    </row>
    <row r="977">
      <c r="A977" s="1" t="n"/>
      <c r="B977" s="1" t="n"/>
      <c r="C977" s="1" t="n"/>
      <c r="D977" s="1"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c r="JQ977" s="1" t="n"/>
      <c r="JR977" s="1" t="n"/>
      <c r="JS977" s="1" t="n"/>
      <c r="JT977" s="1" t="n"/>
      <c r="JU977" s="1" t="n"/>
    </row>
    <row r="978">
      <c r="A978" s="1" t="n"/>
      <c r="B978" s="1" t="n"/>
      <c r="C978" s="1" t="n"/>
      <c r="D978" s="1"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c r="JQ978" s="1" t="n"/>
      <c r="JR978" s="1" t="n"/>
      <c r="JS978" s="1" t="n"/>
      <c r="JT978" s="1" t="n"/>
      <c r="JU978" s="1" t="n"/>
    </row>
    <row r="979">
      <c r="A979" s="1" t="n"/>
      <c r="B979" s="1" t="n"/>
      <c r="C979" s="1" t="n"/>
      <c r="D979" s="1"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c r="JQ979" s="1" t="n"/>
      <c r="JR979" s="1" t="n"/>
      <c r="JS979" s="1" t="n"/>
      <c r="JT979" s="1" t="n"/>
      <c r="JU979" s="1" t="n"/>
    </row>
    <row r="980">
      <c r="A980" s="1" t="n"/>
      <c r="B980" s="1" t="n"/>
      <c r="C980" s="1" t="n"/>
      <c r="D980" s="1"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c r="JQ980" s="1" t="n"/>
      <c r="JR980" s="1" t="n"/>
      <c r="JS980" s="1" t="n"/>
      <c r="JT980" s="1" t="n"/>
      <c r="JU980" s="1" t="n"/>
    </row>
    <row r="981">
      <c r="A981" s="1" t="n"/>
      <c r="B981" s="1" t="n"/>
      <c r="C981" s="1" t="n"/>
      <c r="D981" s="1"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c r="JQ981" s="1" t="n"/>
      <c r="JR981" s="1" t="n"/>
      <c r="JS981" s="1" t="n"/>
      <c r="JT981" s="1" t="n"/>
      <c r="JU981" s="1" t="n"/>
    </row>
    <row r="982">
      <c r="A982" s="1" t="n"/>
      <c r="B982" s="1" t="n"/>
      <c r="C982" s="1" t="n"/>
      <c r="D982" s="1"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c r="JQ982" s="1" t="n"/>
      <c r="JR982" s="1" t="n"/>
      <c r="JS982" s="1" t="n"/>
      <c r="JT982" s="1" t="n"/>
      <c r="JU982" s="1" t="n"/>
    </row>
    <row r="983">
      <c r="A983" s="1" t="n"/>
      <c r="B983" s="1" t="n"/>
      <c r="C983" s="1" t="n"/>
      <c r="D983" s="1"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c r="JQ983" s="1" t="n"/>
      <c r="JR983" s="1" t="n"/>
      <c r="JS983" s="1" t="n"/>
      <c r="JT983" s="1" t="n"/>
      <c r="JU983" s="1" t="n"/>
    </row>
    <row r="984">
      <c r="A984" s="1" t="n"/>
      <c r="B984" s="1" t="n"/>
      <c r="C984" s="1" t="n"/>
      <c r="D984" s="1"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c r="JQ984" s="1" t="n"/>
      <c r="JR984" s="1" t="n"/>
      <c r="JS984" s="1" t="n"/>
      <c r="JT984" s="1" t="n"/>
      <c r="JU984" s="1" t="n"/>
    </row>
    <row r="985">
      <c r="A985" s="1" t="n"/>
      <c r="B985" s="1" t="n"/>
      <c r="C985" s="1" t="n"/>
      <c r="D985" s="1"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c r="JQ985" s="1" t="n"/>
      <c r="JR985" s="1" t="n"/>
      <c r="JS985" s="1" t="n"/>
      <c r="JT985" s="1" t="n"/>
      <c r="JU985" s="1" t="n"/>
    </row>
    <row r="986">
      <c r="A986" s="1" t="n"/>
      <c r="B986" s="1" t="n"/>
      <c r="C986" s="1" t="n"/>
      <c r="D986" s="1"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c r="JQ986" s="1" t="n"/>
      <c r="JR986" s="1" t="n"/>
      <c r="JS986" s="1" t="n"/>
      <c r="JT986" s="1" t="n"/>
      <c r="JU986" s="1" t="n"/>
    </row>
    <row r="987">
      <c r="A987" s="1" t="n"/>
      <c r="B987" s="1" t="n"/>
      <c r="C987" s="1" t="n"/>
      <c r="D987" s="1"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c r="JQ987" s="1" t="n"/>
      <c r="JR987" s="1" t="n"/>
      <c r="JS987" s="1" t="n"/>
      <c r="JT987" s="1" t="n"/>
      <c r="JU987" s="1" t="n"/>
    </row>
    <row r="988">
      <c r="A988" s="1" t="n"/>
      <c r="B988" s="1" t="n"/>
      <c r="C988" s="1" t="n"/>
      <c r="D988" s="1"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c r="JQ988" s="1" t="n"/>
      <c r="JR988" s="1" t="n"/>
      <c r="JS988" s="1" t="n"/>
      <c r="JT988" s="1" t="n"/>
      <c r="JU988" s="1" t="n"/>
    </row>
    <row r="989">
      <c r="A989" s="1" t="n"/>
      <c r="B989" s="1" t="n"/>
      <c r="C989" s="1" t="n"/>
      <c r="D989" s="1"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c r="JQ989" s="1" t="n"/>
      <c r="JR989" s="1" t="n"/>
      <c r="JS989" s="1" t="n"/>
      <c r="JT989" s="1" t="n"/>
      <c r="JU989" s="1" t="n"/>
    </row>
    <row r="990">
      <c r="A990" s="1" t="n"/>
      <c r="B990" s="1" t="n"/>
      <c r="C990" s="1" t="n"/>
      <c r="D990" s="1"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c r="JQ990" s="1" t="n"/>
      <c r="JR990" s="1" t="n"/>
      <c r="JS990" s="1" t="n"/>
      <c r="JT990" s="1" t="n"/>
      <c r="JU990" s="1" t="n"/>
    </row>
    <row r="991">
      <c r="A991" s="1" t="n"/>
      <c r="B991" s="1" t="n"/>
      <c r="C991" s="1" t="n"/>
      <c r="D991" s="1"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c r="JQ991" s="1" t="n"/>
      <c r="JR991" s="1" t="n"/>
      <c r="JS991" s="1" t="n"/>
      <c r="JT991" s="1" t="n"/>
      <c r="JU991" s="1" t="n"/>
    </row>
    <row r="992">
      <c r="A992" s="1" t="n"/>
      <c r="B992" s="1" t="n"/>
      <c r="C992" s="1" t="n"/>
      <c r="D992" s="1"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AY992" s="1" t="n"/>
      <c r="AZ992" s="1" t="n"/>
      <c r="BA992" s="1" t="n"/>
      <c r="BB992" s="1" t="n"/>
      <c r="BC992" s="1" t="n"/>
      <c r="BD992" s="1" t="n"/>
      <c r="BE992" s="1" t="n"/>
      <c r="BF992" s="1" t="n"/>
      <c r="BG992" s="1" t="n"/>
      <c r="BH992" s="1" t="n"/>
      <c r="BI992" s="1" t="n"/>
      <c r="BJ992" s="1" t="n"/>
      <c r="BK992" s="1" t="n"/>
      <c r="BL992" s="1" t="n"/>
      <c r="BM992" s="1" t="n"/>
      <c r="BN992" s="1" t="n"/>
      <c r="BO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c r="IY992" s="1" t="n"/>
      <c r="IZ992" s="1" t="n"/>
      <c r="JA992" s="1" t="n"/>
      <c r="JB992" s="1" t="n"/>
      <c r="JC992" s="1" t="n"/>
      <c r="JD992" s="1" t="n"/>
      <c r="JE992" s="1" t="n"/>
      <c r="JF992" s="1" t="n"/>
      <c r="JG992" s="1" t="n"/>
      <c r="JH992" s="1" t="n"/>
      <c r="JI992" s="1" t="n"/>
      <c r="JJ992" s="1" t="n"/>
      <c r="JK992" s="1" t="n"/>
      <c r="JL992" s="1" t="n"/>
      <c r="JM992" s="1" t="n"/>
      <c r="JN992" s="1" t="n"/>
      <c r="JO992" s="1" t="n"/>
      <c r="JP992" s="1" t="n"/>
      <c r="JQ992" s="1" t="n"/>
      <c r="JR992" s="1" t="n"/>
      <c r="JS992" s="1" t="n"/>
      <c r="JT992" s="1" t="n"/>
      <c r="JU992" s="1" t="n"/>
    </row>
    <row r="993">
      <c r="A993" s="1" t="n"/>
      <c r="B993" s="1" t="n"/>
      <c r="C993" s="1" t="n"/>
      <c r="D993" s="1"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AY993" s="1" t="n"/>
      <c r="AZ993" s="1" t="n"/>
      <c r="BA993" s="1" t="n"/>
      <c r="BB993" s="1" t="n"/>
      <c r="BC993" s="1" t="n"/>
      <c r="BD993" s="1" t="n"/>
      <c r="BE993" s="1" t="n"/>
      <c r="BF993" s="1" t="n"/>
      <c r="BG993" s="1" t="n"/>
      <c r="BH993" s="1" t="n"/>
      <c r="BI993" s="1" t="n"/>
      <c r="BJ993" s="1" t="n"/>
      <c r="BK993" s="1" t="n"/>
      <c r="BL993" s="1" t="n"/>
      <c r="BM993" s="1" t="n"/>
      <c r="BN993" s="1" t="n"/>
      <c r="BO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c r="IY993" s="1" t="n"/>
      <c r="IZ993" s="1" t="n"/>
      <c r="JA993" s="1" t="n"/>
      <c r="JB993" s="1" t="n"/>
      <c r="JC993" s="1" t="n"/>
      <c r="JD993" s="1" t="n"/>
      <c r="JE993" s="1" t="n"/>
      <c r="JF993" s="1" t="n"/>
      <c r="JG993" s="1" t="n"/>
      <c r="JH993" s="1" t="n"/>
      <c r="JI993" s="1" t="n"/>
      <c r="JJ993" s="1" t="n"/>
      <c r="JK993" s="1" t="n"/>
      <c r="JL993" s="1" t="n"/>
      <c r="JM993" s="1" t="n"/>
      <c r="JN993" s="1" t="n"/>
      <c r="JO993" s="1" t="n"/>
      <c r="JP993" s="1" t="n"/>
      <c r="JQ993" s="1" t="n"/>
      <c r="JR993" s="1" t="n"/>
      <c r="JS993" s="1" t="n"/>
      <c r="JT993" s="1" t="n"/>
      <c r="JU993" s="1" t="n"/>
    </row>
    <row r="994">
      <c r="A994" s="1" t="n"/>
      <c r="B994" s="1" t="n"/>
      <c r="C994" s="1" t="n"/>
      <c r="D994" s="1"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AY994" s="1" t="n"/>
      <c r="AZ994" s="1" t="n"/>
      <c r="BA994" s="1" t="n"/>
      <c r="BB994" s="1" t="n"/>
      <c r="BC994" s="1" t="n"/>
      <c r="BD994" s="1" t="n"/>
      <c r="BE994" s="1" t="n"/>
      <c r="BF994" s="1" t="n"/>
      <c r="BG994" s="1" t="n"/>
      <c r="BH994" s="1" t="n"/>
      <c r="BI994" s="1" t="n"/>
      <c r="BJ994" s="1" t="n"/>
      <c r="BK994" s="1" t="n"/>
      <c r="BL994" s="1" t="n"/>
      <c r="BM994" s="1" t="n"/>
      <c r="BN994" s="1" t="n"/>
      <c r="BO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c r="IY994" s="1" t="n"/>
      <c r="IZ994" s="1" t="n"/>
      <c r="JA994" s="1" t="n"/>
      <c r="JB994" s="1" t="n"/>
      <c r="JC994" s="1" t="n"/>
      <c r="JD994" s="1" t="n"/>
      <c r="JE994" s="1" t="n"/>
      <c r="JF994" s="1" t="n"/>
      <c r="JG994" s="1" t="n"/>
      <c r="JH994" s="1" t="n"/>
      <c r="JI994" s="1" t="n"/>
      <c r="JJ994" s="1" t="n"/>
      <c r="JK994" s="1" t="n"/>
      <c r="JL994" s="1" t="n"/>
      <c r="JM994" s="1" t="n"/>
      <c r="JN994" s="1" t="n"/>
      <c r="JO994" s="1" t="n"/>
      <c r="JP994" s="1" t="n"/>
      <c r="JQ994" s="1" t="n"/>
      <c r="JR994" s="1" t="n"/>
      <c r="JS994" s="1" t="n"/>
      <c r="JT994" s="1" t="n"/>
      <c r="JU994" s="1" t="n"/>
    </row>
    <row r="995">
      <c r="A995" s="1" t="n"/>
      <c r="B995" s="1" t="n"/>
      <c r="C995" s="1" t="n"/>
      <c r="D995" s="1"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AY995" s="1" t="n"/>
      <c r="AZ995" s="1" t="n"/>
      <c r="BA995" s="1" t="n"/>
      <c r="BB995" s="1" t="n"/>
      <c r="BC995" s="1" t="n"/>
      <c r="BD995" s="1" t="n"/>
      <c r="BE995" s="1" t="n"/>
      <c r="BF995" s="1" t="n"/>
      <c r="BG995" s="1" t="n"/>
      <c r="BH995" s="1" t="n"/>
      <c r="BI995" s="1" t="n"/>
      <c r="BJ995" s="1" t="n"/>
      <c r="BK995" s="1" t="n"/>
      <c r="BL995" s="1" t="n"/>
      <c r="BM995" s="1" t="n"/>
      <c r="BN995" s="1" t="n"/>
      <c r="BO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c r="IY995" s="1" t="n"/>
      <c r="IZ995" s="1" t="n"/>
      <c r="JA995" s="1" t="n"/>
      <c r="JB995" s="1" t="n"/>
      <c r="JC995" s="1" t="n"/>
      <c r="JD995" s="1" t="n"/>
      <c r="JE995" s="1" t="n"/>
      <c r="JF995" s="1" t="n"/>
      <c r="JG995" s="1" t="n"/>
      <c r="JH995" s="1" t="n"/>
      <c r="JI995" s="1" t="n"/>
      <c r="JJ995" s="1" t="n"/>
      <c r="JK995" s="1" t="n"/>
      <c r="JL995" s="1" t="n"/>
      <c r="JM995" s="1" t="n"/>
      <c r="JN995" s="1" t="n"/>
      <c r="JO995" s="1" t="n"/>
      <c r="JP995" s="1" t="n"/>
      <c r="JQ995" s="1" t="n"/>
      <c r="JR995" s="1" t="n"/>
      <c r="JS995" s="1" t="n"/>
      <c r="JT995" s="1" t="n"/>
      <c r="JU995" s="1" t="n"/>
    </row>
    <row r="996">
      <c r="A996" s="1" t="n"/>
      <c r="B996" s="1" t="n"/>
      <c r="C996" s="1" t="n"/>
      <c r="D996" s="1"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AY996" s="1" t="n"/>
      <c r="AZ996" s="1" t="n"/>
      <c r="BA996" s="1" t="n"/>
      <c r="BB996" s="1" t="n"/>
      <c r="BC996" s="1" t="n"/>
      <c r="BD996" s="1" t="n"/>
      <c r="BE996" s="1" t="n"/>
      <c r="BF996" s="1" t="n"/>
      <c r="BG996" s="1" t="n"/>
      <c r="BH996" s="1" t="n"/>
      <c r="BI996" s="1" t="n"/>
      <c r="BJ996" s="1" t="n"/>
      <c r="BK996" s="1" t="n"/>
      <c r="BL996" s="1" t="n"/>
      <c r="BM996" s="1" t="n"/>
      <c r="BN996" s="1" t="n"/>
      <c r="BO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c r="IY996" s="1" t="n"/>
      <c r="IZ996" s="1" t="n"/>
      <c r="JA996" s="1" t="n"/>
      <c r="JB996" s="1" t="n"/>
      <c r="JC996" s="1" t="n"/>
      <c r="JD996" s="1" t="n"/>
      <c r="JE996" s="1" t="n"/>
      <c r="JF996" s="1" t="n"/>
      <c r="JG996" s="1" t="n"/>
      <c r="JH996" s="1" t="n"/>
      <c r="JI996" s="1" t="n"/>
      <c r="JJ996" s="1" t="n"/>
      <c r="JK996" s="1" t="n"/>
      <c r="JL996" s="1" t="n"/>
      <c r="JM996" s="1" t="n"/>
      <c r="JN996" s="1" t="n"/>
      <c r="JO996" s="1" t="n"/>
      <c r="JP996" s="1" t="n"/>
      <c r="JQ996" s="1" t="n"/>
      <c r="JR996" s="1" t="n"/>
      <c r="JS996" s="1" t="n"/>
      <c r="JT996" s="1" t="n"/>
      <c r="JU996" s="1" t="n"/>
    </row>
    <row r="997">
      <c r="A997" s="1" t="n"/>
      <c r="B997" s="1" t="n"/>
      <c r="C997" s="1" t="n"/>
      <c r="D997" s="1"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AY997" s="1" t="n"/>
      <c r="AZ997" s="1" t="n"/>
      <c r="BA997" s="1" t="n"/>
      <c r="BB997" s="1" t="n"/>
      <c r="BC997" s="1" t="n"/>
      <c r="BD997" s="1" t="n"/>
      <c r="BE997" s="1" t="n"/>
      <c r="BF997" s="1" t="n"/>
      <c r="BG997" s="1" t="n"/>
      <c r="BH997" s="1" t="n"/>
      <c r="BI997" s="1" t="n"/>
      <c r="BJ997" s="1" t="n"/>
      <c r="BK997" s="1" t="n"/>
      <c r="BL997" s="1" t="n"/>
      <c r="BM997" s="1" t="n"/>
      <c r="BN997" s="1" t="n"/>
      <c r="BO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c r="IY997" s="1" t="n"/>
      <c r="IZ997" s="1" t="n"/>
      <c r="JA997" s="1" t="n"/>
      <c r="JB997" s="1" t="n"/>
      <c r="JC997" s="1" t="n"/>
      <c r="JD997" s="1" t="n"/>
      <c r="JE997" s="1" t="n"/>
      <c r="JF997" s="1" t="n"/>
      <c r="JG997" s="1" t="n"/>
      <c r="JH997" s="1" t="n"/>
      <c r="JI997" s="1" t="n"/>
      <c r="JJ997" s="1" t="n"/>
      <c r="JK997" s="1" t="n"/>
      <c r="JL997" s="1" t="n"/>
      <c r="JM997" s="1" t="n"/>
      <c r="JN997" s="1" t="n"/>
      <c r="JO997" s="1" t="n"/>
      <c r="JP997" s="1" t="n"/>
      <c r="JQ997" s="1" t="n"/>
      <c r="JR997" s="1" t="n"/>
      <c r="JS997" s="1" t="n"/>
      <c r="JT997" s="1" t="n"/>
      <c r="JU997" s="1" t="n"/>
    </row>
    <row r="998">
      <c r="A998" s="1" t="n"/>
      <c r="B998" s="1" t="n"/>
      <c r="C998" s="1" t="n"/>
      <c r="D998" s="1"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AY998" s="1" t="n"/>
      <c r="AZ998" s="1" t="n"/>
      <c r="BA998" s="1" t="n"/>
      <c r="BB998" s="1" t="n"/>
      <c r="BC998" s="1" t="n"/>
      <c r="BD998" s="1" t="n"/>
      <c r="BE998" s="1" t="n"/>
      <c r="BF998" s="1" t="n"/>
      <c r="BG998" s="1" t="n"/>
      <c r="BH998" s="1" t="n"/>
      <c r="BI998" s="1" t="n"/>
      <c r="BJ998" s="1" t="n"/>
      <c r="BK998" s="1" t="n"/>
      <c r="BL998" s="1" t="n"/>
      <c r="BM998" s="1" t="n"/>
      <c r="BN998" s="1" t="n"/>
      <c r="BO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c r="IY998" s="1" t="n"/>
      <c r="IZ998" s="1" t="n"/>
      <c r="JA998" s="1" t="n"/>
      <c r="JB998" s="1" t="n"/>
      <c r="JC998" s="1" t="n"/>
      <c r="JD998" s="1" t="n"/>
      <c r="JE998" s="1" t="n"/>
      <c r="JF998" s="1" t="n"/>
      <c r="JG998" s="1" t="n"/>
      <c r="JH998" s="1" t="n"/>
      <c r="JI998" s="1" t="n"/>
      <c r="JJ998" s="1" t="n"/>
      <c r="JK998" s="1" t="n"/>
      <c r="JL998" s="1" t="n"/>
      <c r="JM998" s="1" t="n"/>
      <c r="JN998" s="1" t="n"/>
      <c r="JO998" s="1" t="n"/>
      <c r="JP998" s="1" t="n"/>
      <c r="JQ998" s="1" t="n"/>
      <c r="JR998" s="1" t="n"/>
      <c r="JS998" s="1" t="n"/>
      <c r="JT998" s="1" t="n"/>
      <c r="JU998" s="1" t="n"/>
    </row>
    <row r="999">
      <c r="A999" s="1" t="n"/>
      <c r="B999" s="1" t="n"/>
      <c r="C999" s="1" t="n"/>
      <c r="D999" s="1"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AY999" s="1" t="n"/>
      <c r="AZ999" s="1" t="n"/>
      <c r="BA999" s="1" t="n"/>
      <c r="BB999" s="1" t="n"/>
      <c r="BC999" s="1" t="n"/>
      <c r="BD999" s="1" t="n"/>
      <c r="BE999" s="1" t="n"/>
      <c r="BF999" s="1" t="n"/>
      <c r="BG999" s="1" t="n"/>
      <c r="BH999" s="1" t="n"/>
      <c r="BI999" s="1" t="n"/>
      <c r="BJ999" s="1" t="n"/>
      <c r="BK999" s="1" t="n"/>
      <c r="BL999" s="1" t="n"/>
      <c r="BM999" s="1" t="n"/>
      <c r="BN999" s="1" t="n"/>
      <c r="BO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c r="IY999" s="1" t="n"/>
      <c r="IZ999" s="1" t="n"/>
      <c r="JA999" s="1" t="n"/>
      <c r="JB999" s="1" t="n"/>
      <c r="JC999" s="1" t="n"/>
      <c r="JD999" s="1" t="n"/>
      <c r="JE999" s="1" t="n"/>
      <c r="JF999" s="1" t="n"/>
      <c r="JG999" s="1" t="n"/>
      <c r="JH999" s="1" t="n"/>
      <c r="JI999" s="1" t="n"/>
      <c r="JJ999" s="1" t="n"/>
      <c r="JK999" s="1" t="n"/>
      <c r="JL999" s="1" t="n"/>
      <c r="JM999" s="1" t="n"/>
      <c r="JN999" s="1" t="n"/>
      <c r="JO999" s="1" t="n"/>
      <c r="JP999" s="1" t="n"/>
      <c r="JQ999" s="1" t="n"/>
      <c r="JR999" s="1" t="n"/>
      <c r="JS999" s="1" t="n"/>
      <c r="JT999" s="1" t="n"/>
      <c r="JU999" s="1" t="n"/>
    </row>
    <row r="1000">
      <c r="A1000" s="1" t="n"/>
      <c r="B1000" s="1" t="n"/>
      <c r="C1000" s="1" t="n"/>
      <c r="D1000" s="1" t="n"/>
      <c r="E1000" s="1" t="n"/>
      <c r="F1000" s="1" t="n"/>
      <c r="G1000" s="1" t="n"/>
      <c r="H1000" s="1" t="n"/>
      <c r="I1000" s="1" t="n"/>
      <c r="J1000" s="1" t="n"/>
      <c r="K1000" s="1" t="n"/>
      <c r="L1000" s="1" t="n"/>
      <c r="M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AY1000" s="1" t="n"/>
      <c r="AZ1000" s="1" t="n"/>
      <c r="BA1000" s="1" t="n"/>
      <c r="BB1000" s="1" t="n"/>
      <c r="BC1000" s="1" t="n"/>
      <c r="BD1000" s="1" t="n"/>
      <c r="BE1000" s="1" t="n"/>
      <c r="BF1000" s="1" t="n"/>
      <c r="BG1000" s="1" t="n"/>
      <c r="BH1000" s="1" t="n"/>
      <c r="BI1000" s="1" t="n"/>
      <c r="BJ1000" s="1" t="n"/>
      <c r="BK1000" s="1" t="n"/>
      <c r="BL1000" s="1" t="n"/>
      <c r="BM1000" s="1" t="n"/>
      <c r="BN1000" s="1" t="n"/>
      <c r="BO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c r="IY1000" s="1" t="n"/>
      <c r="IZ1000" s="1" t="n"/>
      <c r="JA1000" s="1" t="n"/>
      <c r="JB1000" s="1" t="n"/>
      <c r="JC1000" s="1" t="n"/>
      <c r="JD1000" s="1" t="n"/>
      <c r="JE1000" s="1" t="n"/>
      <c r="JF1000" s="1" t="n"/>
      <c r="JG1000" s="1" t="n"/>
      <c r="JH1000" s="1" t="n"/>
      <c r="JI1000" s="1" t="n"/>
      <c r="JJ1000" s="1" t="n"/>
      <c r="JK1000" s="1" t="n"/>
      <c r="JL1000" s="1" t="n"/>
      <c r="JM1000" s="1" t="n"/>
      <c r="JN1000" s="1" t="n"/>
      <c r="JO1000" s="1" t="n"/>
      <c r="JP1000" s="1" t="n"/>
      <c r="JQ1000" s="1" t="n"/>
      <c r="JR1000" s="1" t="n"/>
      <c r="JS1000" s="1" t="n"/>
      <c r="JT1000" s="1" t="n"/>
      <c r="JU1000" s="1" t="n"/>
    </row>
    <row r="1001">
      <c r="A1001" s="1" t="n"/>
      <c r="B1001" s="1" t="n"/>
      <c r="C1001" s="1" t="n"/>
      <c r="D1001" s="1" t="n"/>
      <c r="E1001" s="1" t="n"/>
      <c r="F1001" s="1" t="n"/>
      <c r="G1001" s="1" t="n"/>
      <c r="H1001" s="1" t="n"/>
      <c r="I1001" s="1" t="n"/>
      <c r="J1001" s="1" t="n"/>
      <c r="K1001" s="1" t="n"/>
      <c r="L1001" s="1" t="n"/>
      <c r="M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AY1001" s="1" t="n"/>
      <c r="AZ1001" s="1" t="n"/>
      <c r="BA1001" s="1" t="n"/>
      <c r="BB1001" s="1" t="n"/>
      <c r="BC1001" s="1" t="n"/>
      <c r="BD1001" s="1" t="n"/>
      <c r="BE1001" s="1" t="n"/>
      <c r="BF1001" s="1" t="n"/>
      <c r="BG1001" s="1" t="n"/>
      <c r="BH1001" s="1" t="n"/>
      <c r="BI1001" s="1" t="n"/>
      <c r="BJ1001" s="1" t="n"/>
      <c r="BK1001" s="1" t="n"/>
      <c r="BL1001" s="1" t="n"/>
      <c r="BM1001" s="1" t="n"/>
      <c r="BN1001" s="1" t="n"/>
      <c r="BO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c r="IY1001" s="1" t="n"/>
      <c r="IZ1001" s="1" t="n"/>
      <c r="JA1001" s="1" t="n"/>
      <c r="JB1001" s="1" t="n"/>
      <c r="JC1001" s="1" t="n"/>
      <c r="JD1001" s="1" t="n"/>
      <c r="JE1001" s="1" t="n"/>
      <c r="JF1001" s="1" t="n"/>
      <c r="JG1001" s="1" t="n"/>
      <c r="JH1001" s="1" t="n"/>
      <c r="JI1001" s="1" t="n"/>
      <c r="JJ1001" s="1" t="n"/>
      <c r="JK1001" s="1" t="n"/>
      <c r="JL1001" s="1" t="n"/>
      <c r="JM1001" s="1" t="n"/>
      <c r="JN1001" s="1" t="n"/>
      <c r="JO1001" s="1" t="n"/>
      <c r="JP1001" s="1" t="n"/>
      <c r="JQ1001" s="1" t="n"/>
      <c r="JR1001" s="1" t="n"/>
      <c r="JS1001" s="1" t="n"/>
      <c r="JT1001" s="1" t="n"/>
      <c r="JU1001" s="1" t="n"/>
    </row>
    <row r="1002">
      <c r="A1002" s="1" t="n"/>
      <c r="B1002" s="1" t="n"/>
      <c r="C1002" s="1" t="n"/>
      <c r="D1002" s="1" t="n"/>
      <c r="E1002" s="1" t="n"/>
      <c r="F1002" s="1" t="n"/>
      <c r="G1002" s="1" t="n"/>
      <c r="H1002" s="1" t="n"/>
      <c r="I1002" s="1" t="n"/>
      <c r="J1002" s="1" t="n"/>
      <c r="K1002" s="1" t="n"/>
      <c r="L1002" s="1" t="n"/>
      <c r="M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AY1002" s="1" t="n"/>
      <c r="AZ1002" s="1" t="n"/>
      <c r="BA1002" s="1" t="n"/>
      <c r="BB1002" s="1" t="n"/>
      <c r="BC1002" s="1" t="n"/>
      <c r="BD1002" s="1" t="n"/>
      <c r="BE1002" s="1" t="n"/>
      <c r="BF1002" s="1" t="n"/>
      <c r="BG1002" s="1" t="n"/>
      <c r="BH1002" s="1" t="n"/>
      <c r="BI1002" s="1" t="n"/>
      <c r="BJ1002" s="1" t="n"/>
      <c r="BK1002" s="1" t="n"/>
      <c r="BL1002" s="1" t="n"/>
      <c r="BM1002" s="1" t="n"/>
      <c r="BN1002" s="1" t="n"/>
      <c r="BO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c r="IY1002" s="1" t="n"/>
      <c r="IZ1002" s="1" t="n"/>
      <c r="JA1002" s="1" t="n"/>
      <c r="JB1002" s="1" t="n"/>
      <c r="JC1002" s="1" t="n"/>
      <c r="JD1002" s="1" t="n"/>
      <c r="JE1002" s="1" t="n"/>
      <c r="JF1002" s="1" t="n"/>
      <c r="JG1002" s="1" t="n"/>
      <c r="JH1002" s="1" t="n"/>
      <c r="JI1002" s="1" t="n"/>
      <c r="JJ1002" s="1" t="n"/>
      <c r="JK1002" s="1" t="n"/>
      <c r="JL1002" s="1" t="n"/>
      <c r="JM1002" s="1" t="n"/>
      <c r="JN1002" s="1" t="n"/>
      <c r="JO1002" s="1" t="n"/>
      <c r="JP1002" s="1" t="n"/>
      <c r="JQ1002" s="1" t="n"/>
      <c r="JR1002" s="1" t="n"/>
      <c r="JS1002" s="1" t="n"/>
      <c r="JT1002" s="1" t="n"/>
      <c r="JU1002" s="1" t="n"/>
    </row>
    <row r="1003">
      <c r="A1003" s="1" t="n"/>
      <c r="B1003" s="1" t="n"/>
      <c r="C1003" s="1" t="n"/>
      <c r="D1003" s="1" t="n"/>
      <c r="E1003" s="1" t="n"/>
      <c r="F1003" s="1" t="n"/>
      <c r="G1003" s="1" t="n"/>
      <c r="H1003" s="1" t="n"/>
      <c r="I1003" s="1" t="n"/>
      <c r="J1003" s="1" t="n"/>
      <c r="K1003" s="1" t="n"/>
      <c r="L1003" s="1" t="n"/>
      <c r="M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AY1003" s="1" t="n"/>
      <c r="AZ1003" s="1" t="n"/>
      <c r="BA1003" s="1" t="n"/>
      <c r="BB1003" s="1" t="n"/>
      <c r="BC1003" s="1" t="n"/>
      <c r="BD1003" s="1" t="n"/>
      <c r="BE1003" s="1" t="n"/>
      <c r="BF1003" s="1" t="n"/>
      <c r="BG1003" s="1" t="n"/>
      <c r="BH1003" s="1" t="n"/>
      <c r="BI1003" s="1" t="n"/>
      <c r="BJ1003" s="1" t="n"/>
      <c r="BK1003" s="1" t="n"/>
      <c r="BL1003" s="1" t="n"/>
      <c r="BM1003" s="1" t="n"/>
      <c r="BN1003" s="1" t="n"/>
      <c r="BO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c r="IY1003" s="1" t="n"/>
      <c r="IZ1003" s="1" t="n"/>
      <c r="JA1003" s="1" t="n"/>
      <c r="JB1003" s="1" t="n"/>
      <c r="JC1003" s="1" t="n"/>
      <c r="JD1003" s="1" t="n"/>
      <c r="JE1003" s="1" t="n"/>
      <c r="JF1003" s="1" t="n"/>
      <c r="JG1003" s="1" t="n"/>
      <c r="JH1003" s="1" t="n"/>
      <c r="JI1003" s="1" t="n"/>
      <c r="JJ1003" s="1" t="n"/>
      <c r="JK1003" s="1" t="n"/>
      <c r="JL1003" s="1" t="n"/>
      <c r="JM1003" s="1" t="n"/>
      <c r="JN1003" s="1" t="n"/>
      <c r="JO1003" s="1" t="n"/>
      <c r="JP1003" s="1" t="n"/>
      <c r="JQ1003" s="1" t="n"/>
      <c r="JR1003" s="1" t="n"/>
      <c r="JS1003" s="1" t="n"/>
      <c r="JT1003" s="1" t="n"/>
      <c r="JU1003" s="1" t="n"/>
    </row>
    <row r="1004">
      <c r="A1004" s="1" t="n"/>
      <c r="B1004" s="1" t="n"/>
      <c r="C1004" s="1" t="n"/>
      <c r="D1004" s="1" t="n"/>
      <c r="E1004" s="1" t="n"/>
      <c r="F1004" s="1" t="n"/>
      <c r="G1004" s="1" t="n"/>
      <c r="H1004" s="1" t="n"/>
      <c r="I1004" s="1" t="n"/>
      <c r="J1004" s="1" t="n"/>
      <c r="K1004" s="1" t="n"/>
      <c r="L1004" s="1" t="n"/>
      <c r="M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AY1004" s="1" t="n"/>
      <c r="AZ1004" s="1" t="n"/>
      <c r="BA1004" s="1" t="n"/>
      <c r="BB1004" s="1" t="n"/>
      <c r="BC1004" s="1" t="n"/>
      <c r="BD1004" s="1" t="n"/>
      <c r="BE1004" s="1" t="n"/>
      <c r="BF1004" s="1" t="n"/>
      <c r="BG1004" s="1" t="n"/>
      <c r="BH1004" s="1" t="n"/>
      <c r="BI1004" s="1" t="n"/>
      <c r="BJ1004" s="1" t="n"/>
      <c r="BK1004" s="1" t="n"/>
      <c r="BL1004" s="1" t="n"/>
      <c r="BM1004" s="1" t="n"/>
      <c r="BN1004" s="1" t="n"/>
      <c r="BO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c r="IY1004" s="1" t="n"/>
      <c r="IZ1004" s="1" t="n"/>
      <c r="JA1004" s="1" t="n"/>
      <c r="JB1004" s="1" t="n"/>
      <c r="JC1004" s="1" t="n"/>
      <c r="JD1004" s="1" t="n"/>
      <c r="JE1004" s="1" t="n"/>
      <c r="JF1004" s="1" t="n"/>
      <c r="JG1004" s="1" t="n"/>
      <c r="JH1004" s="1" t="n"/>
      <c r="JI1004" s="1" t="n"/>
      <c r="JJ1004" s="1" t="n"/>
      <c r="JK1004" s="1" t="n"/>
      <c r="JL1004" s="1" t="n"/>
      <c r="JM1004" s="1" t="n"/>
      <c r="JN1004" s="1" t="n"/>
      <c r="JO1004" s="1" t="n"/>
      <c r="JP1004" s="1" t="n"/>
      <c r="JQ1004" s="1" t="n"/>
      <c r="JR1004" s="1" t="n"/>
      <c r="JS1004" s="1" t="n"/>
      <c r="JT1004" s="1" t="n"/>
      <c r="JU1004" s="1" t="n"/>
    </row>
    <row r="1005">
      <c r="A1005" s="1" t="n"/>
      <c r="B1005" s="1" t="n"/>
      <c r="C1005" s="1" t="n"/>
      <c r="D1005" s="1" t="n"/>
      <c r="E1005" s="1" t="n"/>
      <c r="F1005" s="1" t="n"/>
      <c r="G1005" s="1" t="n"/>
      <c r="H1005" s="1" t="n"/>
      <c r="I1005" s="1" t="n"/>
      <c r="J1005" s="1" t="n"/>
      <c r="K1005" s="1" t="n"/>
      <c r="L1005" s="1" t="n"/>
      <c r="M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AY1005" s="1" t="n"/>
      <c r="AZ1005" s="1" t="n"/>
      <c r="BA1005" s="1" t="n"/>
      <c r="BB1005" s="1" t="n"/>
      <c r="BC1005" s="1" t="n"/>
      <c r="BD1005" s="1" t="n"/>
      <c r="BE1005" s="1" t="n"/>
      <c r="BF1005" s="1" t="n"/>
      <c r="BG1005" s="1" t="n"/>
      <c r="BH1005" s="1" t="n"/>
      <c r="BI1005" s="1" t="n"/>
      <c r="BJ1005" s="1" t="n"/>
      <c r="BK1005" s="1" t="n"/>
      <c r="BL1005" s="1" t="n"/>
      <c r="BM1005" s="1" t="n"/>
      <c r="BN1005" s="1" t="n"/>
      <c r="BO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c r="IY1005" s="1" t="n"/>
      <c r="IZ1005" s="1" t="n"/>
      <c r="JA1005" s="1" t="n"/>
      <c r="JB1005" s="1" t="n"/>
      <c r="JC1005" s="1" t="n"/>
      <c r="JD1005" s="1" t="n"/>
      <c r="JE1005" s="1" t="n"/>
      <c r="JF1005" s="1" t="n"/>
      <c r="JG1005" s="1" t="n"/>
      <c r="JH1005" s="1" t="n"/>
      <c r="JI1005" s="1" t="n"/>
      <c r="JJ1005" s="1" t="n"/>
      <c r="JK1005" s="1" t="n"/>
      <c r="JL1005" s="1" t="n"/>
      <c r="JM1005" s="1" t="n"/>
      <c r="JN1005" s="1" t="n"/>
      <c r="JO1005" s="1" t="n"/>
      <c r="JP1005" s="1" t="n"/>
      <c r="JQ1005" s="1" t="n"/>
      <c r="JR1005" s="1" t="n"/>
      <c r="JS1005" s="1" t="n"/>
      <c r="JT1005" s="1" t="n"/>
      <c r="JU1005" s="1" t="n"/>
    </row>
    <row r="1006">
      <c r="A1006" s="1" t="n"/>
      <c r="B1006" s="1" t="n"/>
      <c r="C1006" s="1" t="n"/>
      <c r="D1006" s="1" t="n"/>
      <c r="E1006" s="1" t="n"/>
      <c r="F1006" s="1" t="n"/>
      <c r="G1006" s="1" t="n"/>
      <c r="H1006" s="1" t="n"/>
      <c r="I1006" s="1" t="n"/>
      <c r="J1006" s="1" t="n"/>
      <c r="K1006" s="1" t="n"/>
      <c r="L1006" s="1" t="n"/>
      <c r="M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AY1006" s="1" t="n"/>
      <c r="AZ1006" s="1" t="n"/>
      <c r="BA1006" s="1" t="n"/>
      <c r="BB1006" s="1" t="n"/>
      <c r="BC1006" s="1" t="n"/>
      <c r="BD1006" s="1" t="n"/>
      <c r="BE1006" s="1" t="n"/>
      <c r="BF1006" s="1" t="n"/>
      <c r="BG1006" s="1" t="n"/>
      <c r="BH1006" s="1" t="n"/>
      <c r="BI1006" s="1" t="n"/>
      <c r="BJ1006" s="1" t="n"/>
      <c r="BK1006" s="1" t="n"/>
      <c r="BL1006" s="1" t="n"/>
      <c r="BM1006" s="1" t="n"/>
      <c r="BN1006" s="1" t="n"/>
      <c r="BO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c r="IY1006" s="1" t="n"/>
      <c r="IZ1006" s="1" t="n"/>
      <c r="JA1006" s="1" t="n"/>
      <c r="JB1006" s="1" t="n"/>
      <c r="JC1006" s="1" t="n"/>
      <c r="JD1006" s="1" t="n"/>
      <c r="JE1006" s="1" t="n"/>
      <c r="JF1006" s="1" t="n"/>
      <c r="JG1006" s="1" t="n"/>
      <c r="JH1006" s="1" t="n"/>
      <c r="JI1006" s="1" t="n"/>
      <c r="JJ1006" s="1" t="n"/>
      <c r="JK1006" s="1" t="n"/>
      <c r="JL1006" s="1" t="n"/>
      <c r="JM1006" s="1" t="n"/>
      <c r="JN1006" s="1" t="n"/>
      <c r="JO1006" s="1" t="n"/>
      <c r="JP1006" s="1" t="n"/>
      <c r="JQ1006" s="1" t="n"/>
      <c r="JR1006" s="1" t="n"/>
      <c r="JS1006" s="1" t="n"/>
      <c r="JT1006" s="1" t="n"/>
      <c r="JU1006" s="1" t="n"/>
    </row>
    <row r="1007">
      <c r="A1007" s="1" t="n"/>
      <c r="B1007" s="1" t="n"/>
      <c r="C1007" s="1" t="n"/>
      <c r="D1007" s="1" t="n"/>
      <c r="E1007" s="1" t="n"/>
      <c r="F1007" s="1" t="n"/>
      <c r="G1007" s="1" t="n"/>
      <c r="H1007" s="1" t="n"/>
      <c r="I1007" s="1" t="n"/>
      <c r="J1007" s="1" t="n"/>
      <c r="K1007" s="1" t="n"/>
      <c r="L1007" s="1" t="n"/>
      <c r="M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AY1007" s="1" t="n"/>
      <c r="AZ1007" s="1" t="n"/>
      <c r="BA1007" s="1" t="n"/>
      <c r="BB1007" s="1" t="n"/>
      <c r="BC1007" s="1" t="n"/>
      <c r="BD1007" s="1" t="n"/>
      <c r="BE1007" s="1" t="n"/>
      <c r="BF1007" s="1" t="n"/>
      <c r="BG1007" s="1" t="n"/>
      <c r="BH1007" s="1" t="n"/>
      <c r="BI1007" s="1" t="n"/>
      <c r="BJ1007" s="1" t="n"/>
      <c r="BK1007" s="1" t="n"/>
      <c r="BL1007" s="1" t="n"/>
      <c r="BM1007" s="1" t="n"/>
      <c r="BN1007" s="1" t="n"/>
      <c r="BO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c r="IY1007" s="1" t="n"/>
      <c r="IZ1007" s="1" t="n"/>
      <c r="JA1007" s="1" t="n"/>
      <c r="JB1007" s="1" t="n"/>
      <c r="JC1007" s="1" t="n"/>
      <c r="JD1007" s="1" t="n"/>
      <c r="JE1007" s="1" t="n"/>
      <c r="JF1007" s="1" t="n"/>
      <c r="JG1007" s="1" t="n"/>
      <c r="JH1007" s="1" t="n"/>
      <c r="JI1007" s="1" t="n"/>
      <c r="JJ1007" s="1" t="n"/>
      <c r="JK1007" s="1" t="n"/>
      <c r="JL1007" s="1" t="n"/>
      <c r="JM1007" s="1" t="n"/>
      <c r="JN1007" s="1" t="n"/>
      <c r="JO1007" s="1" t="n"/>
      <c r="JP1007" s="1" t="n"/>
      <c r="JQ1007" s="1" t="n"/>
      <c r="JR1007" s="1" t="n"/>
      <c r="JS1007" s="1" t="n"/>
      <c r="JT1007" s="1" t="n"/>
      <c r="JU1007" s="1" t="n"/>
    </row>
    <row r="1008">
      <c r="A1008" s="1" t="n"/>
      <c r="B1008" s="1" t="n"/>
      <c r="C1008" s="1" t="n"/>
      <c r="D1008" s="1" t="n"/>
      <c r="E1008" s="1" t="n"/>
      <c r="F1008" s="1" t="n"/>
      <c r="G1008" s="1" t="n"/>
      <c r="H1008" s="1" t="n"/>
      <c r="I1008" s="1" t="n"/>
      <c r="J1008" s="1" t="n"/>
      <c r="K1008" s="1" t="n"/>
      <c r="L1008" s="1" t="n"/>
      <c r="M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AY1008" s="1" t="n"/>
      <c r="AZ1008" s="1" t="n"/>
      <c r="BA1008" s="1" t="n"/>
      <c r="BB1008" s="1" t="n"/>
      <c r="BC1008" s="1" t="n"/>
      <c r="BD1008" s="1" t="n"/>
      <c r="BE1008" s="1" t="n"/>
      <c r="BF1008" s="1" t="n"/>
      <c r="BG1008" s="1" t="n"/>
      <c r="BH1008" s="1" t="n"/>
      <c r="BI1008" s="1" t="n"/>
      <c r="BJ1008" s="1" t="n"/>
      <c r="BK1008" s="1" t="n"/>
      <c r="BL1008" s="1" t="n"/>
      <c r="BM1008" s="1" t="n"/>
      <c r="BN1008" s="1" t="n"/>
      <c r="BO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c r="IY1008" s="1" t="n"/>
      <c r="IZ1008" s="1" t="n"/>
      <c r="JA1008" s="1" t="n"/>
      <c r="JB1008" s="1" t="n"/>
      <c r="JC1008" s="1" t="n"/>
      <c r="JD1008" s="1" t="n"/>
      <c r="JE1008" s="1" t="n"/>
      <c r="JF1008" s="1" t="n"/>
      <c r="JG1008" s="1" t="n"/>
      <c r="JH1008" s="1" t="n"/>
      <c r="JI1008" s="1" t="n"/>
      <c r="JJ1008" s="1" t="n"/>
      <c r="JK1008" s="1" t="n"/>
      <c r="JL1008" s="1" t="n"/>
      <c r="JM1008" s="1" t="n"/>
      <c r="JN1008" s="1" t="n"/>
      <c r="JO1008" s="1" t="n"/>
      <c r="JP1008" s="1" t="n"/>
      <c r="JQ1008" s="1" t="n"/>
      <c r="JR1008" s="1" t="n"/>
      <c r="JS1008" s="1" t="n"/>
      <c r="JT1008" s="1" t="n"/>
      <c r="JU1008" s="1" t="n"/>
    </row>
    <row r="1009">
      <c r="A1009" s="1" t="n"/>
      <c r="B1009" s="1" t="n"/>
      <c r="C1009" s="1" t="n"/>
      <c r="D1009" s="1" t="n"/>
      <c r="E1009" s="1" t="n"/>
      <c r="F1009" s="1" t="n"/>
      <c r="G1009" s="1" t="n"/>
      <c r="H1009" s="1" t="n"/>
      <c r="I1009" s="1" t="n"/>
      <c r="J1009" s="1" t="n"/>
      <c r="K1009" s="1" t="n"/>
      <c r="L1009" s="1" t="n"/>
      <c r="M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AY1009" s="1" t="n"/>
      <c r="AZ1009" s="1" t="n"/>
      <c r="BA1009" s="1" t="n"/>
      <c r="BB1009" s="1" t="n"/>
      <c r="BC1009" s="1" t="n"/>
      <c r="BD1009" s="1" t="n"/>
      <c r="BE1009" s="1" t="n"/>
      <c r="BF1009" s="1" t="n"/>
      <c r="BG1009" s="1" t="n"/>
      <c r="BH1009" s="1" t="n"/>
      <c r="BI1009" s="1" t="n"/>
      <c r="BJ1009" s="1" t="n"/>
      <c r="BK1009" s="1" t="n"/>
      <c r="BL1009" s="1" t="n"/>
      <c r="BM1009" s="1" t="n"/>
      <c r="BN1009" s="1" t="n"/>
      <c r="BO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c r="IY1009" s="1" t="n"/>
      <c r="IZ1009" s="1" t="n"/>
      <c r="JA1009" s="1" t="n"/>
      <c r="JB1009" s="1" t="n"/>
      <c r="JC1009" s="1" t="n"/>
      <c r="JD1009" s="1" t="n"/>
      <c r="JE1009" s="1" t="n"/>
      <c r="JF1009" s="1" t="n"/>
      <c r="JG1009" s="1" t="n"/>
      <c r="JH1009" s="1" t="n"/>
      <c r="JI1009" s="1" t="n"/>
      <c r="JJ1009" s="1" t="n"/>
      <c r="JK1009" s="1" t="n"/>
      <c r="JL1009" s="1" t="n"/>
      <c r="JM1009" s="1" t="n"/>
      <c r="JN1009" s="1" t="n"/>
      <c r="JO1009" s="1" t="n"/>
      <c r="JP1009" s="1" t="n"/>
      <c r="JQ1009" s="1" t="n"/>
      <c r="JR1009" s="1" t="n"/>
      <c r="JS1009" s="1" t="n"/>
      <c r="JT1009" s="1" t="n"/>
      <c r="JU1009" s="1" t="n"/>
    </row>
    <row r="1010">
      <c r="A1010" s="1" t="n"/>
      <c r="B1010" s="1" t="n"/>
      <c r="C1010" s="1" t="n"/>
      <c r="D1010" s="1" t="n"/>
      <c r="E1010" s="1" t="n"/>
      <c r="F1010" s="1" t="n"/>
      <c r="G1010" s="1" t="n"/>
      <c r="H1010" s="1" t="n"/>
      <c r="I1010" s="1" t="n"/>
      <c r="J1010" s="1" t="n"/>
      <c r="K1010" s="1" t="n"/>
      <c r="L1010" s="1" t="n"/>
      <c r="M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AY1010" s="1" t="n"/>
      <c r="AZ1010" s="1" t="n"/>
      <c r="BA1010" s="1" t="n"/>
      <c r="BB1010" s="1" t="n"/>
      <c r="BC1010" s="1" t="n"/>
      <c r="BD1010" s="1" t="n"/>
      <c r="BE1010" s="1" t="n"/>
      <c r="BF1010" s="1" t="n"/>
      <c r="BG1010" s="1" t="n"/>
      <c r="BH1010" s="1" t="n"/>
      <c r="BI1010" s="1" t="n"/>
      <c r="BJ1010" s="1" t="n"/>
      <c r="BK1010" s="1" t="n"/>
      <c r="BL1010" s="1" t="n"/>
      <c r="BM1010" s="1" t="n"/>
      <c r="BN1010" s="1" t="n"/>
      <c r="BO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c r="IY1010" s="1" t="n"/>
      <c r="IZ1010" s="1" t="n"/>
      <c r="JA1010" s="1" t="n"/>
      <c r="JB1010" s="1" t="n"/>
      <c r="JC1010" s="1" t="n"/>
      <c r="JD1010" s="1" t="n"/>
      <c r="JE1010" s="1" t="n"/>
      <c r="JF1010" s="1" t="n"/>
      <c r="JG1010" s="1" t="n"/>
      <c r="JH1010" s="1" t="n"/>
      <c r="JI1010" s="1" t="n"/>
      <c r="JJ1010" s="1" t="n"/>
      <c r="JK1010" s="1" t="n"/>
      <c r="JL1010" s="1" t="n"/>
      <c r="JM1010" s="1" t="n"/>
      <c r="JN1010" s="1" t="n"/>
      <c r="JO1010" s="1" t="n"/>
      <c r="JP1010" s="1" t="n"/>
      <c r="JQ1010" s="1" t="n"/>
      <c r="JR1010" s="1" t="n"/>
      <c r="JS1010" s="1" t="n"/>
      <c r="JT1010" s="1" t="n"/>
      <c r="JU1010" s="1" t="n"/>
    </row>
    <row r="1011">
      <c r="A1011" s="1" t="n"/>
      <c r="B1011" s="1" t="n"/>
      <c r="C1011" s="1" t="n"/>
      <c r="D1011" s="1" t="n"/>
      <c r="E1011" s="1" t="n"/>
      <c r="F1011" s="1" t="n"/>
      <c r="G1011" s="1" t="n"/>
      <c r="H1011" s="1" t="n"/>
      <c r="I1011" s="1" t="n"/>
      <c r="J1011" s="1" t="n"/>
      <c r="K1011" s="1" t="n"/>
      <c r="L1011" s="1" t="n"/>
      <c r="M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AY1011" s="1" t="n"/>
      <c r="AZ1011" s="1" t="n"/>
      <c r="BA1011" s="1" t="n"/>
      <c r="BB1011" s="1" t="n"/>
      <c r="BC1011" s="1" t="n"/>
      <c r="BD1011" s="1" t="n"/>
      <c r="BE1011" s="1" t="n"/>
      <c r="BF1011" s="1" t="n"/>
      <c r="BG1011" s="1" t="n"/>
      <c r="BH1011" s="1" t="n"/>
      <c r="BI1011" s="1" t="n"/>
      <c r="BJ1011" s="1" t="n"/>
      <c r="BK1011" s="1" t="n"/>
      <c r="BL1011" s="1" t="n"/>
      <c r="BM1011" s="1" t="n"/>
      <c r="BN1011" s="1" t="n"/>
      <c r="BO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c r="IY1011" s="1" t="n"/>
      <c r="IZ1011" s="1" t="n"/>
      <c r="JA1011" s="1" t="n"/>
      <c r="JB1011" s="1" t="n"/>
      <c r="JC1011" s="1" t="n"/>
      <c r="JD1011" s="1" t="n"/>
      <c r="JE1011" s="1" t="n"/>
      <c r="JF1011" s="1" t="n"/>
      <c r="JG1011" s="1" t="n"/>
      <c r="JH1011" s="1" t="n"/>
      <c r="JI1011" s="1" t="n"/>
      <c r="JJ1011" s="1" t="n"/>
      <c r="JK1011" s="1" t="n"/>
      <c r="JL1011" s="1" t="n"/>
      <c r="JM1011" s="1" t="n"/>
      <c r="JN1011" s="1" t="n"/>
      <c r="JO1011" s="1" t="n"/>
      <c r="JP1011" s="1" t="n"/>
      <c r="JQ1011" s="1" t="n"/>
      <c r="JR1011" s="1" t="n"/>
      <c r="JS1011" s="1" t="n"/>
      <c r="JT1011" s="1" t="n"/>
      <c r="JU1011" s="1" t="n"/>
    </row>
    <row r="1012">
      <c r="A1012" s="1" t="n"/>
      <c r="B1012" s="1" t="n"/>
      <c r="C1012" s="1" t="n"/>
      <c r="D1012" s="1" t="n"/>
      <c r="E1012" s="1" t="n"/>
      <c r="F1012" s="1" t="n"/>
      <c r="G1012" s="1" t="n"/>
      <c r="H1012" s="1" t="n"/>
      <c r="I1012" s="1" t="n"/>
      <c r="J1012" s="1" t="n"/>
      <c r="K1012" s="1" t="n"/>
      <c r="L1012" s="1" t="n"/>
      <c r="M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AY1012" s="1" t="n"/>
      <c r="AZ1012" s="1" t="n"/>
      <c r="BA1012" s="1" t="n"/>
      <c r="BB1012" s="1" t="n"/>
      <c r="BC1012" s="1" t="n"/>
      <c r="BD1012" s="1" t="n"/>
      <c r="BE1012" s="1" t="n"/>
      <c r="BF1012" s="1" t="n"/>
      <c r="BG1012" s="1" t="n"/>
      <c r="BH1012" s="1" t="n"/>
      <c r="BI1012" s="1" t="n"/>
      <c r="BJ1012" s="1" t="n"/>
      <c r="BK1012" s="1" t="n"/>
      <c r="BL1012" s="1" t="n"/>
      <c r="BM1012" s="1" t="n"/>
      <c r="BN1012" s="1" t="n"/>
      <c r="BO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c r="IY1012" s="1" t="n"/>
      <c r="IZ1012" s="1" t="n"/>
      <c r="JA1012" s="1" t="n"/>
      <c r="JB1012" s="1" t="n"/>
      <c r="JC1012" s="1" t="n"/>
      <c r="JD1012" s="1" t="n"/>
      <c r="JE1012" s="1" t="n"/>
      <c r="JF1012" s="1" t="n"/>
      <c r="JG1012" s="1" t="n"/>
      <c r="JH1012" s="1" t="n"/>
      <c r="JI1012" s="1" t="n"/>
      <c r="JJ1012" s="1" t="n"/>
      <c r="JK1012" s="1" t="n"/>
      <c r="JL1012" s="1" t="n"/>
      <c r="JM1012" s="1" t="n"/>
      <c r="JN1012" s="1" t="n"/>
      <c r="JO1012" s="1" t="n"/>
      <c r="JP1012" s="1" t="n"/>
      <c r="JQ1012" s="1" t="n"/>
      <c r="JR1012" s="1" t="n"/>
      <c r="JS1012" s="1" t="n"/>
      <c r="JT1012" s="1" t="n"/>
      <c r="JU1012" s="1" t="n"/>
    </row>
    <row r="1013">
      <c r="A1013" s="1" t="n"/>
      <c r="B1013" s="1" t="n"/>
      <c r="C1013" s="1" t="n"/>
      <c r="D1013" s="1" t="n"/>
      <c r="E1013" s="1" t="n"/>
      <c r="F1013" s="1" t="n"/>
      <c r="G1013" s="1" t="n"/>
      <c r="H1013" s="1" t="n"/>
      <c r="I1013" s="1" t="n"/>
      <c r="J1013" s="1" t="n"/>
      <c r="K1013" s="1" t="n"/>
      <c r="L1013" s="1" t="n"/>
      <c r="M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AY1013" s="1" t="n"/>
      <c r="AZ1013" s="1" t="n"/>
      <c r="BA1013" s="1" t="n"/>
      <c r="BB1013" s="1" t="n"/>
      <c r="BC1013" s="1" t="n"/>
      <c r="BD1013" s="1" t="n"/>
      <c r="BE1013" s="1" t="n"/>
      <c r="BF1013" s="1" t="n"/>
      <c r="BG1013" s="1" t="n"/>
      <c r="BH1013" s="1" t="n"/>
      <c r="BI1013" s="1" t="n"/>
      <c r="BJ1013" s="1" t="n"/>
      <c r="BK1013" s="1" t="n"/>
      <c r="BL1013" s="1" t="n"/>
      <c r="BM1013" s="1" t="n"/>
      <c r="BN1013" s="1" t="n"/>
      <c r="BO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c r="IY1013" s="1" t="n"/>
      <c r="IZ1013" s="1" t="n"/>
      <c r="JA1013" s="1" t="n"/>
      <c r="JB1013" s="1" t="n"/>
      <c r="JC1013" s="1" t="n"/>
      <c r="JD1013" s="1" t="n"/>
      <c r="JE1013" s="1" t="n"/>
      <c r="JF1013" s="1" t="n"/>
      <c r="JG1013" s="1" t="n"/>
      <c r="JH1013" s="1" t="n"/>
      <c r="JI1013" s="1" t="n"/>
      <c r="JJ1013" s="1" t="n"/>
      <c r="JK1013" s="1" t="n"/>
      <c r="JL1013" s="1" t="n"/>
      <c r="JM1013" s="1" t="n"/>
      <c r="JN1013" s="1" t="n"/>
      <c r="JO1013" s="1" t="n"/>
      <c r="JP1013" s="1" t="n"/>
      <c r="JQ1013" s="1" t="n"/>
      <c r="JR1013" s="1" t="n"/>
      <c r="JS1013" s="1" t="n"/>
      <c r="JT1013" s="1" t="n"/>
      <c r="JU1013" s="1" t="n"/>
    </row>
    <row r="1014">
      <c r="A1014" s="1" t="n"/>
      <c r="B1014" s="1" t="n"/>
      <c r="C1014" s="1" t="n"/>
      <c r="D1014" s="1" t="n"/>
      <c r="E1014" s="1" t="n"/>
      <c r="F1014" s="1" t="n"/>
      <c r="G1014" s="1" t="n"/>
      <c r="H1014" s="1" t="n"/>
      <c r="I1014" s="1" t="n"/>
      <c r="J1014" s="1" t="n"/>
      <c r="K1014" s="1" t="n"/>
      <c r="L1014" s="1" t="n"/>
      <c r="M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AY1014" s="1" t="n"/>
      <c r="AZ1014" s="1" t="n"/>
      <c r="BA1014" s="1" t="n"/>
      <c r="BB1014" s="1" t="n"/>
      <c r="BC1014" s="1" t="n"/>
      <c r="BD1014" s="1" t="n"/>
      <c r="BE1014" s="1" t="n"/>
      <c r="BF1014" s="1" t="n"/>
      <c r="BG1014" s="1" t="n"/>
      <c r="BH1014" s="1" t="n"/>
      <c r="BI1014" s="1" t="n"/>
      <c r="BJ1014" s="1" t="n"/>
      <c r="BK1014" s="1" t="n"/>
      <c r="BL1014" s="1" t="n"/>
      <c r="BM1014" s="1" t="n"/>
      <c r="BN1014" s="1" t="n"/>
      <c r="BO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c r="IY1014" s="1" t="n"/>
      <c r="IZ1014" s="1" t="n"/>
      <c r="JA1014" s="1" t="n"/>
      <c r="JB1014" s="1" t="n"/>
      <c r="JC1014" s="1" t="n"/>
      <c r="JD1014" s="1" t="n"/>
      <c r="JE1014" s="1" t="n"/>
      <c r="JF1014" s="1" t="n"/>
      <c r="JG1014" s="1" t="n"/>
      <c r="JH1014" s="1" t="n"/>
      <c r="JI1014" s="1" t="n"/>
      <c r="JJ1014" s="1" t="n"/>
      <c r="JK1014" s="1" t="n"/>
      <c r="JL1014" s="1" t="n"/>
      <c r="JM1014" s="1" t="n"/>
      <c r="JN1014" s="1" t="n"/>
      <c r="JO1014" s="1" t="n"/>
      <c r="JP1014" s="1" t="n"/>
      <c r="JQ1014" s="1" t="n"/>
      <c r="JR1014" s="1" t="n"/>
      <c r="JS1014" s="1" t="n"/>
      <c r="JT1014" s="1" t="n"/>
      <c r="JU1014" s="1" t="n"/>
    </row>
    <row r="1015">
      <c r="A1015" s="1" t="n"/>
      <c r="B1015" s="1" t="n"/>
      <c r="C1015" s="1" t="n"/>
      <c r="D1015" s="1" t="n"/>
      <c r="E1015" s="1" t="n"/>
      <c r="F1015" s="1" t="n"/>
      <c r="G1015" s="1" t="n"/>
      <c r="H1015" s="1" t="n"/>
      <c r="I1015" s="1" t="n"/>
      <c r="J1015" s="1" t="n"/>
      <c r="K1015" s="1" t="n"/>
      <c r="L1015" s="1" t="n"/>
      <c r="M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AY1015" s="1" t="n"/>
      <c r="AZ1015" s="1" t="n"/>
      <c r="BA1015" s="1" t="n"/>
      <c r="BB1015" s="1" t="n"/>
      <c r="BC1015" s="1" t="n"/>
      <c r="BD1015" s="1" t="n"/>
      <c r="BE1015" s="1" t="n"/>
      <c r="BF1015" s="1" t="n"/>
      <c r="BG1015" s="1" t="n"/>
      <c r="BH1015" s="1" t="n"/>
      <c r="BI1015" s="1" t="n"/>
      <c r="BJ1015" s="1" t="n"/>
      <c r="BK1015" s="1" t="n"/>
      <c r="BL1015" s="1" t="n"/>
      <c r="BM1015" s="1" t="n"/>
      <c r="BN1015" s="1" t="n"/>
      <c r="BO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c r="IY1015" s="1" t="n"/>
      <c r="IZ1015" s="1" t="n"/>
      <c r="JA1015" s="1" t="n"/>
      <c r="JB1015" s="1" t="n"/>
      <c r="JC1015" s="1" t="n"/>
      <c r="JD1015" s="1" t="n"/>
      <c r="JE1015" s="1" t="n"/>
      <c r="JF1015" s="1" t="n"/>
      <c r="JG1015" s="1" t="n"/>
      <c r="JH1015" s="1" t="n"/>
      <c r="JI1015" s="1" t="n"/>
      <c r="JJ1015" s="1" t="n"/>
      <c r="JK1015" s="1" t="n"/>
      <c r="JL1015" s="1" t="n"/>
      <c r="JM1015" s="1" t="n"/>
      <c r="JN1015" s="1" t="n"/>
      <c r="JO1015" s="1" t="n"/>
      <c r="JP1015" s="1" t="n"/>
      <c r="JQ1015" s="1" t="n"/>
      <c r="JR1015" s="1" t="n"/>
      <c r="JS1015" s="1" t="n"/>
      <c r="JT1015" s="1" t="n"/>
      <c r="JU1015" s="1" t="n"/>
    </row>
    <row r="1016">
      <c r="A1016" s="1" t="n"/>
      <c r="B1016" s="1" t="n"/>
      <c r="C1016" s="1" t="n"/>
      <c r="D1016" s="1" t="n"/>
      <c r="E1016" s="1" t="n"/>
      <c r="F1016" s="1" t="n"/>
      <c r="G1016" s="1" t="n"/>
      <c r="H1016" s="1" t="n"/>
      <c r="I1016" s="1" t="n"/>
      <c r="J1016" s="1" t="n"/>
      <c r="K1016" s="1" t="n"/>
      <c r="L1016" s="1" t="n"/>
      <c r="M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AY1016" s="1" t="n"/>
      <c r="AZ1016" s="1" t="n"/>
      <c r="BA1016" s="1" t="n"/>
      <c r="BB1016" s="1" t="n"/>
      <c r="BC1016" s="1" t="n"/>
      <c r="BD1016" s="1" t="n"/>
      <c r="BE1016" s="1" t="n"/>
      <c r="BF1016" s="1" t="n"/>
      <c r="BG1016" s="1" t="n"/>
      <c r="BH1016" s="1" t="n"/>
      <c r="BI1016" s="1" t="n"/>
      <c r="BJ1016" s="1" t="n"/>
      <c r="BK1016" s="1" t="n"/>
      <c r="BL1016" s="1" t="n"/>
      <c r="BM1016" s="1" t="n"/>
      <c r="BN1016" s="1" t="n"/>
      <c r="BO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c r="IY1016" s="1" t="n"/>
      <c r="IZ1016" s="1" t="n"/>
      <c r="JA1016" s="1" t="n"/>
      <c r="JB1016" s="1" t="n"/>
      <c r="JC1016" s="1" t="n"/>
      <c r="JD1016" s="1" t="n"/>
      <c r="JE1016" s="1" t="n"/>
      <c r="JF1016" s="1" t="n"/>
      <c r="JG1016" s="1" t="n"/>
      <c r="JH1016" s="1" t="n"/>
      <c r="JI1016" s="1" t="n"/>
      <c r="JJ1016" s="1" t="n"/>
      <c r="JK1016" s="1" t="n"/>
      <c r="JL1016" s="1" t="n"/>
      <c r="JM1016" s="1" t="n"/>
      <c r="JN1016" s="1" t="n"/>
      <c r="JO1016" s="1" t="n"/>
      <c r="JP1016" s="1" t="n"/>
      <c r="JQ1016" s="1" t="n"/>
      <c r="JR1016" s="1" t="n"/>
      <c r="JS1016" s="1" t="n"/>
      <c r="JT1016" s="1" t="n"/>
      <c r="JU1016" s="1" t="n"/>
    </row>
    <row r="1017">
      <c r="A1017" s="1" t="n"/>
      <c r="B1017" s="1" t="n"/>
      <c r="C1017" s="1" t="n"/>
      <c r="D1017" s="1" t="n"/>
      <c r="E1017" s="1" t="n"/>
      <c r="F1017" s="1" t="n"/>
      <c r="G1017" s="1" t="n"/>
      <c r="H1017" s="1" t="n"/>
      <c r="I1017" s="1" t="n"/>
      <c r="J1017" s="1" t="n"/>
      <c r="K1017" s="1" t="n"/>
      <c r="L1017" s="1" t="n"/>
      <c r="M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AY1017" s="1" t="n"/>
      <c r="AZ1017" s="1" t="n"/>
      <c r="BA1017" s="1" t="n"/>
      <c r="BB1017" s="1" t="n"/>
      <c r="BC1017" s="1" t="n"/>
      <c r="BD1017" s="1" t="n"/>
      <c r="BE1017" s="1" t="n"/>
      <c r="BF1017" s="1" t="n"/>
      <c r="BG1017" s="1" t="n"/>
      <c r="BH1017" s="1" t="n"/>
      <c r="BI1017" s="1" t="n"/>
      <c r="BJ1017" s="1" t="n"/>
      <c r="BK1017" s="1" t="n"/>
      <c r="BL1017" s="1" t="n"/>
      <c r="BM1017" s="1" t="n"/>
      <c r="BN1017" s="1" t="n"/>
      <c r="BO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c r="IY1017" s="1" t="n"/>
      <c r="IZ1017" s="1" t="n"/>
      <c r="JA1017" s="1" t="n"/>
      <c r="JB1017" s="1" t="n"/>
      <c r="JC1017" s="1" t="n"/>
      <c r="JD1017" s="1" t="n"/>
      <c r="JE1017" s="1" t="n"/>
      <c r="JF1017" s="1" t="n"/>
      <c r="JG1017" s="1" t="n"/>
      <c r="JH1017" s="1" t="n"/>
      <c r="JI1017" s="1" t="n"/>
      <c r="JJ1017" s="1" t="n"/>
      <c r="JK1017" s="1" t="n"/>
      <c r="JL1017" s="1" t="n"/>
      <c r="JM1017" s="1" t="n"/>
      <c r="JN1017" s="1" t="n"/>
      <c r="JO1017" s="1" t="n"/>
      <c r="JP1017" s="1" t="n"/>
      <c r="JQ1017" s="1" t="n"/>
      <c r="JR1017" s="1" t="n"/>
      <c r="JS1017" s="1" t="n"/>
      <c r="JT1017" s="1" t="n"/>
      <c r="JU1017" s="1" t="n"/>
    </row>
    <row r="1018">
      <c r="A1018" s="1" t="n"/>
      <c r="B1018" s="1" t="n"/>
      <c r="C1018" s="1" t="n"/>
      <c r="D1018" s="1" t="n"/>
      <c r="E1018" s="1" t="n"/>
      <c r="F1018" s="1" t="n"/>
      <c r="G1018" s="1" t="n"/>
      <c r="H1018" s="1" t="n"/>
      <c r="I1018" s="1" t="n"/>
      <c r="J1018" s="1" t="n"/>
      <c r="K1018" s="1" t="n"/>
      <c r="L1018" s="1" t="n"/>
      <c r="M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AY1018" s="1" t="n"/>
      <c r="AZ1018" s="1" t="n"/>
      <c r="BA1018" s="1" t="n"/>
      <c r="BB1018" s="1" t="n"/>
      <c r="BC1018" s="1" t="n"/>
      <c r="BD1018" s="1" t="n"/>
      <c r="BE1018" s="1" t="n"/>
      <c r="BF1018" s="1" t="n"/>
      <c r="BG1018" s="1" t="n"/>
      <c r="BH1018" s="1" t="n"/>
      <c r="BI1018" s="1" t="n"/>
      <c r="BJ1018" s="1" t="n"/>
      <c r="BK1018" s="1" t="n"/>
      <c r="BL1018" s="1" t="n"/>
      <c r="BM1018" s="1" t="n"/>
      <c r="BN1018" s="1" t="n"/>
      <c r="BO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c r="IY1018" s="1" t="n"/>
      <c r="IZ1018" s="1" t="n"/>
      <c r="JA1018" s="1" t="n"/>
      <c r="JB1018" s="1" t="n"/>
      <c r="JC1018" s="1" t="n"/>
      <c r="JD1018" s="1" t="n"/>
      <c r="JE1018" s="1" t="n"/>
      <c r="JF1018" s="1" t="n"/>
      <c r="JG1018" s="1" t="n"/>
      <c r="JH1018" s="1" t="n"/>
      <c r="JI1018" s="1" t="n"/>
      <c r="JJ1018" s="1" t="n"/>
      <c r="JK1018" s="1" t="n"/>
      <c r="JL1018" s="1" t="n"/>
      <c r="JM1018" s="1" t="n"/>
      <c r="JN1018" s="1" t="n"/>
      <c r="JO1018" s="1" t="n"/>
      <c r="JP1018" s="1" t="n"/>
      <c r="JQ1018" s="1" t="n"/>
      <c r="JR1018" s="1" t="n"/>
      <c r="JS1018" s="1" t="n"/>
      <c r="JT1018" s="1" t="n"/>
      <c r="JU1018" s="1" t="n"/>
    </row>
    <row r="1019">
      <c r="A1019" s="1" t="n"/>
      <c r="B1019" s="1" t="n"/>
      <c r="C1019" s="1" t="n"/>
      <c r="D1019" s="1" t="n"/>
      <c r="E1019" s="1" t="n"/>
      <c r="F1019" s="1" t="n"/>
      <c r="G1019" s="1" t="n"/>
      <c r="H1019" s="1" t="n"/>
      <c r="I1019" s="1" t="n"/>
      <c r="J1019" s="1" t="n"/>
      <c r="K1019" s="1" t="n"/>
      <c r="L1019" s="1" t="n"/>
      <c r="M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AY1019" s="1" t="n"/>
      <c r="AZ1019" s="1" t="n"/>
      <c r="BA1019" s="1" t="n"/>
      <c r="BB1019" s="1" t="n"/>
      <c r="BC1019" s="1" t="n"/>
      <c r="BD1019" s="1" t="n"/>
      <c r="BE1019" s="1" t="n"/>
      <c r="BF1019" s="1" t="n"/>
      <c r="BG1019" s="1" t="n"/>
      <c r="BH1019" s="1" t="n"/>
      <c r="BI1019" s="1" t="n"/>
      <c r="BJ1019" s="1" t="n"/>
      <c r="BK1019" s="1" t="n"/>
      <c r="BL1019" s="1" t="n"/>
      <c r="BM1019" s="1" t="n"/>
      <c r="BN1019" s="1" t="n"/>
      <c r="BO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c r="IY1019" s="1" t="n"/>
      <c r="IZ1019" s="1" t="n"/>
      <c r="JA1019" s="1" t="n"/>
      <c r="JB1019" s="1" t="n"/>
      <c r="JC1019" s="1" t="n"/>
      <c r="JD1019" s="1" t="n"/>
      <c r="JE1019" s="1" t="n"/>
      <c r="JF1019" s="1" t="n"/>
      <c r="JG1019" s="1" t="n"/>
      <c r="JH1019" s="1" t="n"/>
      <c r="JI1019" s="1" t="n"/>
      <c r="JJ1019" s="1" t="n"/>
      <c r="JK1019" s="1" t="n"/>
      <c r="JL1019" s="1" t="n"/>
      <c r="JM1019" s="1" t="n"/>
      <c r="JN1019" s="1" t="n"/>
      <c r="JO1019" s="1" t="n"/>
      <c r="JP1019" s="1" t="n"/>
      <c r="JQ1019" s="1" t="n"/>
      <c r="JR1019" s="1" t="n"/>
      <c r="JS1019" s="1" t="n"/>
      <c r="JT1019" s="1" t="n"/>
      <c r="JU1019" s="1" t="n"/>
    </row>
    <row r="1020">
      <c r="A1020" s="1" t="n"/>
      <c r="B1020" s="1" t="n"/>
      <c r="C1020" s="1" t="n"/>
      <c r="D1020" s="1" t="n"/>
      <c r="E1020" s="1" t="n"/>
      <c r="F1020" s="1" t="n"/>
      <c r="G1020" s="1" t="n"/>
      <c r="H1020" s="1" t="n"/>
      <c r="I1020" s="1" t="n"/>
      <c r="J1020" s="1" t="n"/>
      <c r="K1020" s="1" t="n"/>
      <c r="L1020" s="1" t="n"/>
      <c r="M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AY1020" s="1" t="n"/>
      <c r="AZ1020" s="1" t="n"/>
      <c r="BA1020" s="1" t="n"/>
      <c r="BB1020" s="1" t="n"/>
      <c r="BC1020" s="1" t="n"/>
      <c r="BD1020" s="1" t="n"/>
      <c r="BE1020" s="1" t="n"/>
      <c r="BF1020" s="1" t="n"/>
      <c r="BG1020" s="1" t="n"/>
      <c r="BH1020" s="1" t="n"/>
      <c r="BI1020" s="1" t="n"/>
      <c r="BJ1020" s="1" t="n"/>
      <c r="BK1020" s="1" t="n"/>
      <c r="BL1020" s="1" t="n"/>
      <c r="BM1020" s="1" t="n"/>
      <c r="BN1020" s="1" t="n"/>
      <c r="BO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c r="IY1020" s="1" t="n"/>
      <c r="IZ1020" s="1" t="n"/>
      <c r="JA1020" s="1" t="n"/>
      <c r="JB1020" s="1" t="n"/>
      <c r="JC1020" s="1" t="n"/>
      <c r="JD1020" s="1" t="n"/>
      <c r="JE1020" s="1" t="n"/>
      <c r="JF1020" s="1" t="n"/>
      <c r="JG1020" s="1" t="n"/>
      <c r="JH1020" s="1" t="n"/>
      <c r="JI1020" s="1" t="n"/>
      <c r="JJ1020" s="1" t="n"/>
      <c r="JK1020" s="1" t="n"/>
      <c r="JL1020" s="1" t="n"/>
      <c r="JM1020" s="1" t="n"/>
      <c r="JN1020" s="1" t="n"/>
      <c r="JO1020" s="1" t="n"/>
      <c r="JP1020" s="1" t="n"/>
      <c r="JQ1020" s="1" t="n"/>
      <c r="JR1020" s="1" t="n"/>
      <c r="JS1020" s="1" t="n"/>
      <c r="JT1020" s="1" t="n"/>
      <c r="JU1020" s="1" t="n"/>
    </row>
    <row r="1021">
      <c r="A1021" s="1" t="n"/>
      <c r="B1021" s="1" t="n"/>
      <c r="C1021" s="1" t="n"/>
      <c r="D1021" s="1" t="n"/>
      <c r="E1021" s="1" t="n"/>
      <c r="F1021" s="1" t="n"/>
      <c r="G1021" s="1" t="n"/>
      <c r="H1021" s="1" t="n"/>
      <c r="I1021" s="1" t="n"/>
      <c r="J1021" s="1" t="n"/>
      <c r="K1021" s="1" t="n"/>
      <c r="L1021" s="1" t="n"/>
      <c r="M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AY1021" s="1" t="n"/>
      <c r="AZ1021" s="1" t="n"/>
      <c r="BA1021" s="1" t="n"/>
      <c r="BB1021" s="1" t="n"/>
      <c r="BC1021" s="1" t="n"/>
      <c r="BD1021" s="1" t="n"/>
      <c r="BE1021" s="1" t="n"/>
      <c r="BF1021" s="1" t="n"/>
      <c r="BG1021" s="1" t="n"/>
      <c r="BH1021" s="1" t="n"/>
      <c r="BI1021" s="1" t="n"/>
      <c r="BJ1021" s="1" t="n"/>
      <c r="BK1021" s="1" t="n"/>
      <c r="BL1021" s="1" t="n"/>
      <c r="BM1021" s="1" t="n"/>
      <c r="BN1021" s="1" t="n"/>
      <c r="BO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c r="IY1021" s="1" t="n"/>
      <c r="IZ1021" s="1" t="n"/>
      <c r="JA1021" s="1" t="n"/>
      <c r="JB1021" s="1" t="n"/>
      <c r="JC1021" s="1" t="n"/>
      <c r="JD1021" s="1" t="n"/>
      <c r="JE1021" s="1" t="n"/>
      <c r="JF1021" s="1" t="n"/>
      <c r="JG1021" s="1" t="n"/>
      <c r="JH1021" s="1" t="n"/>
      <c r="JI1021" s="1" t="n"/>
      <c r="JJ1021" s="1" t="n"/>
      <c r="JK1021" s="1" t="n"/>
      <c r="JL1021" s="1" t="n"/>
      <c r="JM1021" s="1" t="n"/>
      <c r="JN1021" s="1" t="n"/>
      <c r="JO1021" s="1" t="n"/>
      <c r="JP1021" s="1" t="n"/>
      <c r="JQ1021" s="1" t="n"/>
      <c r="JR1021" s="1" t="n"/>
      <c r="JS1021" s="1" t="n"/>
      <c r="JT1021" s="1" t="n"/>
      <c r="JU1021" s="1" t="n"/>
    </row>
    <row r="1022">
      <c r="A1022" s="1" t="n"/>
      <c r="B1022" s="1" t="n"/>
      <c r="C1022" s="1" t="n"/>
      <c r="D1022" s="1" t="n"/>
      <c r="E1022" s="1" t="n"/>
      <c r="F1022" s="1" t="n"/>
      <c r="G1022" s="1" t="n"/>
      <c r="H1022" s="1" t="n"/>
      <c r="I1022" s="1" t="n"/>
      <c r="J1022" s="1" t="n"/>
      <c r="K1022" s="1" t="n"/>
      <c r="L1022" s="1" t="n"/>
      <c r="M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AY1022" s="1" t="n"/>
      <c r="AZ1022" s="1" t="n"/>
      <c r="BA1022" s="1" t="n"/>
      <c r="BB1022" s="1" t="n"/>
      <c r="BC1022" s="1" t="n"/>
      <c r="BD1022" s="1" t="n"/>
      <c r="BE1022" s="1" t="n"/>
      <c r="BF1022" s="1" t="n"/>
      <c r="BG1022" s="1" t="n"/>
      <c r="BH1022" s="1" t="n"/>
      <c r="BI1022" s="1" t="n"/>
      <c r="BJ1022" s="1" t="n"/>
      <c r="BK1022" s="1" t="n"/>
      <c r="BL1022" s="1" t="n"/>
      <c r="BM1022" s="1" t="n"/>
      <c r="BN1022" s="1" t="n"/>
      <c r="BO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c r="IY1022" s="1" t="n"/>
      <c r="IZ1022" s="1" t="n"/>
      <c r="JA1022" s="1" t="n"/>
      <c r="JB1022" s="1" t="n"/>
      <c r="JC1022" s="1" t="n"/>
      <c r="JD1022" s="1" t="n"/>
      <c r="JE1022" s="1" t="n"/>
      <c r="JF1022" s="1" t="n"/>
      <c r="JG1022" s="1" t="n"/>
      <c r="JH1022" s="1" t="n"/>
      <c r="JI1022" s="1" t="n"/>
      <c r="JJ1022" s="1" t="n"/>
      <c r="JK1022" s="1" t="n"/>
      <c r="JL1022" s="1" t="n"/>
      <c r="JM1022" s="1" t="n"/>
      <c r="JN1022" s="1" t="n"/>
      <c r="JO1022" s="1" t="n"/>
      <c r="JP1022" s="1" t="n"/>
      <c r="JQ1022" s="1" t="n"/>
      <c r="JR1022" s="1" t="n"/>
      <c r="JS1022" s="1" t="n"/>
      <c r="JT1022" s="1" t="n"/>
      <c r="JU1022" s="1" t="n"/>
    </row>
    <row r="1023">
      <c r="A1023" s="1" t="n"/>
      <c r="B1023" s="1" t="n"/>
      <c r="C1023" s="1" t="n"/>
      <c r="D1023" s="1" t="n"/>
      <c r="E1023" s="1" t="n"/>
      <c r="F1023" s="1" t="n"/>
      <c r="G1023" s="1" t="n"/>
      <c r="H1023" s="1" t="n"/>
      <c r="I1023" s="1" t="n"/>
      <c r="J1023" s="1" t="n"/>
      <c r="K1023" s="1" t="n"/>
      <c r="L1023" s="1" t="n"/>
      <c r="M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AY1023" s="1" t="n"/>
      <c r="AZ1023" s="1" t="n"/>
      <c r="BA1023" s="1" t="n"/>
      <c r="BB1023" s="1" t="n"/>
      <c r="BC1023" s="1" t="n"/>
      <c r="BD1023" s="1" t="n"/>
      <c r="BE1023" s="1" t="n"/>
      <c r="BF1023" s="1" t="n"/>
      <c r="BG1023" s="1" t="n"/>
      <c r="BH1023" s="1" t="n"/>
      <c r="BI1023" s="1" t="n"/>
      <c r="BJ1023" s="1" t="n"/>
      <c r="BK1023" s="1" t="n"/>
      <c r="BL1023" s="1" t="n"/>
      <c r="BM1023" s="1" t="n"/>
      <c r="BN1023" s="1" t="n"/>
      <c r="BO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c r="IY1023" s="1" t="n"/>
      <c r="IZ1023" s="1" t="n"/>
      <c r="JA1023" s="1" t="n"/>
      <c r="JB1023" s="1" t="n"/>
      <c r="JC1023" s="1" t="n"/>
      <c r="JD1023" s="1" t="n"/>
      <c r="JE1023" s="1" t="n"/>
      <c r="JF1023" s="1" t="n"/>
      <c r="JG1023" s="1" t="n"/>
      <c r="JH1023" s="1" t="n"/>
      <c r="JI1023" s="1" t="n"/>
      <c r="JJ1023" s="1" t="n"/>
      <c r="JK1023" s="1" t="n"/>
      <c r="JL1023" s="1" t="n"/>
      <c r="JM1023" s="1" t="n"/>
      <c r="JN1023" s="1" t="n"/>
      <c r="JO1023" s="1" t="n"/>
      <c r="JP1023" s="1" t="n"/>
      <c r="JQ1023" s="1" t="n"/>
      <c r="JR1023" s="1" t="n"/>
      <c r="JS1023" s="1" t="n"/>
      <c r="JT1023" s="1" t="n"/>
      <c r="JU1023" s="1" t="n"/>
    </row>
    <row r="1024">
      <c r="A1024" s="1" t="n"/>
      <c r="B1024" s="1" t="n"/>
      <c r="C1024" s="1" t="n"/>
      <c r="D1024" s="1" t="n"/>
      <c r="E1024" s="1" t="n"/>
      <c r="F1024" s="1" t="n"/>
      <c r="G1024" s="1" t="n"/>
      <c r="H1024" s="1" t="n"/>
      <c r="I1024" s="1" t="n"/>
      <c r="J1024" s="1" t="n"/>
      <c r="K1024" s="1" t="n"/>
      <c r="L1024" s="1" t="n"/>
      <c r="M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AY1024" s="1" t="n"/>
      <c r="AZ1024" s="1" t="n"/>
      <c r="BA1024" s="1" t="n"/>
      <c r="BB1024" s="1" t="n"/>
      <c r="BC1024" s="1" t="n"/>
      <c r="BD1024" s="1" t="n"/>
      <c r="BE1024" s="1" t="n"/>
      <c r="BF1024" s="1" t="n"/>
      <c r="BG1024" s="1" t="n"/>
      <c r="BH1024" s="1" t="n"/>
      <c r="BI1024" s="1" t="n"/>
      <c r="BJ1024" s="1" t="n"/>
      <c r="BK1024" s="1" t="n"/>
      <c r="BL1024" s="1" t="n"/>
      <c r="BM1024" s="1" t="n"/>
      <c r="BN1024" s="1" t="n"/>
      <c r="BO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c r="IY1024" s="1" t="n"/>
      <c r="IZ1024" s="1" t="n"/>
      <c r="JA1024" s="1" t="n"/>
      <c r="JB1024" s="1" t="n"/>
      <c r="JC1024" s="1" t="n"/>
      <c r="JD1024" s="1" t="n"/>
      <c r="JE1024" s="1" t="n"/>
      <c r="JF1024" s="1" t="n"/>
      <c r="JG1024" s="1" t="n"/>
      <c r="JH1024" s="1" t="n"/>
      <c r="JI1024" s="1" t="n"/>
      <c r="JJ1024" s="1" t="n"/>
      <c r="JK1024" s="1" t="n"/>
      <c r="JL1024" s="1" t="n"/>
      <c r="JM1024" s="1" t="n"/>
      <c r="JN1024" s="1" t="n"/>
      <c r="JO1024" s="1" t="n"/>
      <c r="JP1024" s="1" t="n"/>
      <c r="JQ1024" s="1" t="n"/>
      <c r="JR1024" s="1" t="n"/>
      <c r="JS1024" s="1" t="n"/>
      <c r="JT1024" s="1" t="n"/>
      <c r="JU1024" s="1" t="n"/>
    </row>
    <row r="1025">
      <c r="A1025" s="1" t="n"/>
      <c r="B1025" s="1" t="n"/>
      <c r="C1025" s="1" t="n"/>
      <c r="D1025" s="1" t="n"/>
      <c r="E1025" s="1" t="n"/>
      <c r="F1025" s="1" t="n"/>
      <c r="G1025" s="1" t="n"/>
      <c r="H1025" s="1" t="n"/>
      <c r="I1025" s="1" t="n"/>
      <c r="J1025" s="1" t="n"/>
      <c r="K1025" s="1" t="n"/>
      <c r="L1025" s="1" t="n"/>
      <c r="M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AY1025" s="1" t="n"/>
      <c r="AZ1025" s="1" t="n"/>
      <c r="BA1025" s="1" t="n"/>
      <c r="BB1025" s="1" t="n"/>
      <c r="BC1025" s="1" t="n"/>
      <c r="BD1025" s="1" t="n"/>
      <c r="BE1025" s="1" t="n"/>
      <c r="BF1025" s="1" t="n"/>
      <c r="BG1025" s="1" t="n"/>
      <c r="BH1025" s="1" t="n"/>
      <c r="BI1025" s="1" t="n"/>
      <c r="BJ1025" s="1" t="n"/>
      <c r="BK1025" s="1" t="n"/>
      <c r="BL1025" s="1" t="n"/>
      <c r="BM1025" s="1" t="n"/>
      <c r="BN1025" s="1" t="n"/>
      <c r="BO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c r="IY1025" s="1" t="n"/>
      <c r="IZ1025" s="1" t="n"/>
      <c r="JA1025" s="1" t="n"/>
      <c r="JB1025" s="1" t="n"/>
      <c r="JC1025" s="1" t="n"/>
      <c r="JD1025" s="1" t="n"/>
      <c r="JE1025" s="1" t="n"/>
      <c r="JF1025" s="1" t="n"/>
      <c r="JG1025" s="1" t="n"/>
      <c r="JH1025" s="1" t="n"/>
      <c r="JI1025" s="1" t="n"/>
      <c r="JJ1025" s="1" t="n"/>
      <c r="JK1025" s="1" t="n"/>
      <c r="JL1025" s="1" t="n"/>
      <c r="JM1025" s="1" t="n"/>
      <c r="JN1025" s="1" t="n"/>
      <c r="JO1025" s="1" t="n"/>
      <c r="JP1025" s="1" t="n"/>
      <c r="JQ1025" s="1" t="n"/>
      <c r="JR1025" s="1" t="n"/>
      <c r="JS1025" s="1" t="n"/>
      <c r="JT1025" s="1" t="n"/>
      <c r="JU1025" s="1" t="n"/>
    </row>
    <row r="1026">
      <c r="A1026" s="1" t="n"/>
      <c r="B1026" s="1" t="n"/>
      <c r="C1026" s="1" t="n"/>
      <c r="D1026" s="1" t="n"/>
      <c r="E1026" s="1" t="n"/>
      <c r="F1026" s="1" t="n"/>
      <c r="G1026" s="1" t="n"/>
      <c r="H1026" s="1" t="n"/>
      <c r="I1026" s="1" t="n"/>
      <c r="J1026" s="1" t="n"/>
      <c r="K1026" s="1" t="n"/>
      <c r="L1026" s="1" t="n"/>
      <c r="M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AY1026" s="1" t="n"/>
      <c r="AZ1026" s="1" t="n"/>
      <c r="BA1026" s="1" t="n"/>
      <c r="BB1026" s="1" t="n"/>
      <c r="BC1026" s="1" t="n"/>
      <c r="BD1026" s="1" t="n"/>
      <c r="BE1026" s="1" t="n"/>
      <c r="BF1026" s="1" t="n"/>
      <c r="BG1026" s="1" t="n"/>
      <c r="BH1026" s="1" t="n"/>
      <c r="BI1026" s="1" t="n"/>
      <c r="BJ1026" s="1" t="n"/>
      <c r="BK1026" s="1" t="n"/>
      <c r="BL1026" s="1" t="n"/>
      <c r="BM1026" s="1" t="n"/>
      <c r="BN1026" s="1" t="n"/>
      <c r="BO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c r="IY1026" s="1" t="n"/>
      <c r="IZ1026" s="1" t="n"/>
      <c r="JA1026" s="1" t="n"/>
      <c r="JB1026" s="1" t="n"/>
      <c r="JC1026" s="1" t="n"/>
      <c r="JD1026" s="1" t="n"/>
      <c r="JE1026" s="1" t="n"/>
      <c r="JF1026" s="1" t="n"/>
      <c r="JG1026" s="1" t="n"/>
      <c r="JH1026" s="1" t="n"/>
      <c r="JI1026" s="1" t="n"/>
      <c r="JJ1026" s="1" t="n"/>
      <c r="JK1026" s="1" t="n"/>
      <c r="JL1026" s="1" t="n"/>
      <c r="JM1026" s="1" t="n"/>
      <c r="JN1026" s="1" t="n"/>
      <c r="JO1026" s="1" t="n"/>
      <c r="JP1026" s="1" t="n"/>
      <c r="JQ1026" s="1" t="n"/>
      <c r="JR1026" s="1" t="n"/>
      <c r="JS1026" s="1" t="n"/>
      <c r="JT1026" s="1" t="n"/>
      <c r="JU1026" s="1" t="n"/>
    </row>
    <row r="1027">
      <c r="A1027" s="1" t="n"/>
      <c r="B1027" s="1" t="n"/>
      <c r="C1027" s="1" t="n"/>
      <c r="D1027" s="1" t="n"/>
      <c r="E1027" s="1" t="n"/>
      <c r="F1027" s="1" t="n"/>
      <c r="G1027" s="1" t="n"/>
      <c r="H1027" s="1" t="n"/>
      <c r="I1027" s="1" t="n"/>
      <c r="J1027" s="1" t="n"/>
      <c r="K1027" s="1" t="n"/>
      <c r="L1027" s="1" t="n"/>
      <c r="M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AY1027" s="1" t="n"/>
      <c r="AZ1027" s="1" t="n"/>
      <c r="BA1027" s="1" t="n"/>
      <c r="BB1027" s="1" t="n"/>
      <c r="BC1027" s="1" t="n"/>
      <c r="BD1027" s="1" t="n"/>
      <c r="BE1027" s="1" t="n"/>
      <c r="BF1027" s="1" t="n"/>
      <c r="BG1027" s="1" t="n"/>
      <c r="BH1027" s="1" t="n"/>
      <c r="BI1027" s="1" t="n"/>
      <c r="BJ1027" s="1" t="n"/>
      <c r="BK1027" s="1" t="n"/>
      <c r="BL1027" s="1" t="n"/>
      <c r="BM1027" s="1" t="n"/>
      <c r="BN1027" s="1" t="n"/>
      <c r="BO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c r="IY1027" s="1" t="n"/>
      <c r="IZ1027" s="1" t="n"/>
      <c r="JA1027" s="1" t="n"/>
      <c r="JB1027" s="1" t="n"/>
      <c r="JC1027" s="1" t="n"/>
      <c r="JD1027" s="1" t="n"/>
      <c r="JE1027" s="1" t="n"/>
      <c r="JF1027" s="1" t="n"/>
      <c r="JG1027" s="1" t="n"/>
      <c r="JH1027" s="1" t="n"/>
      <c r="JI1027" s="1" t="n"/>
      <c r="JJ1027" s="1" t="n"/>
      <c r="JK1027" s="1" t="n"/>
      <c r="JL1027" s="1" t="n"/>
      <c r="JM1027" s="1" t="n"/>
      <c r="JN1027" s="1" t="n"/>
      <c r="JO1027" s="1" t="n"/>
      <c r="JP1027" s="1" t="n"/>
      <c r="JQ1027" s="1" t="n"/>
      <c r="JR1027" s="1" t="n"/>
      <c r="JS1027" s="1" t="n"/>
      <c r="JT1027" s="1" t="n"/>
      <c r="JU1027" s="1" t="n"/>
    </row>
    <row r="1028">
      <c r="A1028" s="1" t="n"/>
      <c r="B1028" s="1" t="n"/>
      <c r="C1028" s="1" t="n"/>
      <c r="D1028" s="1" t="n"/>
      <c r="E1028" s="1" t="n"/>
      <c r="F1028" s="1" t="n"/>
      <c r="G1028" s="1" t="n"/>
      <c r="H1028" s="1" t="n"/>
      <c r="I1028" s="1" t="n"/>
      <c r="J1028" s="1" t="n"/>
      <c r="K1028" s="1" t="n"/>
      <c r="L1028" s="1" t="n"/>
      <c r="M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AY1028" s="1" t="n"/>
      <c r="AZ1028" s="1" t="n"/>
      <c r="BA1028" s="1" t="n"/>
      <c r="BB1028" s="1" t="n"/>
      <c r="BC1028" s="1" t="n"/>
      <c r="BD1028" s="1" t="n"/>
      <c r="BE1028" s="1" t="n"/>
      <c r="BF1028" s="1" t="n"/>
      <c r="BG1028" s="1" t="n"/>
      <c r="BH1028" s="1" t="n"/>
      <c r="BI1028" s="1" t="n"/>
      <c r="BJ1028" s="1" t="n"/>
      <c r="BK1028" s="1" t="n"/>
      <c r="BL1028" s="1" t="n"/>
      <c r="BM1028" s="1" t="n"/>
      <c r="BN1028" s="1" t="n"/>
      <c r="BO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c r="IY1028" s="1" t="n"/>
      <c r="IZ1028" s="1" t="n"/>
      <c r="JA1028" s="1" t="n"/>
      <c r="JB1028" s="1" t="n"/>
      <c r="JC1028" s="1" t="n"/>
      <c r="JD1028" s="1" t="n"/>
      <c r="JE1028" s="1" t="n"/>
      <c r="JF1028" s="1" t="n"/>
      <c r="JG1028" s="1" t="n"/>
      <c r="JH1028" s="1" t="n"/>
      <c r="JI1028" s="1" t="n"/>
      <c r="JJ1028" s="1" t="n"/>
      <c r="JK1028" s="1" t="n"/>
      <c r="JL1028" s="1" t="n"/>
      <c r="JM1028" s="1" t="n"/>
      <c r="JN1028" s="1" t="n"/>
      <c r="JO1028" s="1" t="n"/>
      <c r="JP1028" s="1" t="n"/>
      <c r="JQ1028" s="1" t="n"/>
      <c r="JR1028" s="1" t="n"/>
      <c r="JS1028" s="1" t="n"/>
      <c r="JT1028" s="1" t="n"/>
      <c r="JU1028" s="1" t="n"/>
    </row>
    <row r="1029">
      <c r="A1029" s="1" t="n"/>
      <c r="B1029" s="1" t="n"/>
      <c r="C1029" s="1" t="n"/>
      <c r="D1029" s="1" t="n"/>
      <c r="E1029" s="1" t="n"/>
      <c r="F1029" s="1" t="n"/>
      <c r="G1029" s="1" t="n"/>
      <c r="H1029" s="1" t="n"/>
      <c r="I1029" s="1" t="n"/>
      <c r="J1029" s="1" t="n"/>
      <c r="K1029" s="1" t="n"/>
      <c r="L1029" s="1" t="n"/>
      <c r="M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AY1029" s="1" t="n"/>
      <c r="AZ1029" s="1" t="n"/>
      <c r="BA1029" s="1" t="n"/>
      <c r="BB1029" s="1" t="n"/>
      <c r="BC1029" s="1" t="n"/>
      <c r="BD1029" s="1" t="n"/>
      <c r="BE1029" s="1" t="n"/>
      <c r="BF1029" s="1" t="n"/>
      <c r="BG1029" s="1" t="n"/>
      <c r="BH1029" s="1" t="n"/>
      <c r="BI1029" s="1" t="n"/>
      <c r="BJ1029" s="1" t="n"/>
      <c r="BK1029" s="1" t="n"/>
      <c r="BL1029" s="1" t="n"/>
      <c r="BM1029" s="1" t="n"/>
      <c r="BN1029" s="1" t="n"/>
      <c r="BO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c r="IY1029" s="1" t="n"/>
      <c r="IZ1029" s="1" t="n"/>
      <c r="JA1029" s="1" t="n"/>
      <c r="JB1029" s="1" t="n"/>
      <c r="JC1029" s="1" t="n"/>
      <c r="JD1029" s="1" t="n"/>
      <c r="JE1029" s="1" t="n"/>
      <c r="JF1029" s="1" t="n"/>
      <c r="JG1029" s="1" t="n"/>
      <c r="JH1029" s="1" t="n"/>
      <c r="JI1029" s="1" t="n"/>
      <c r="JJ1029" s="1" t="n"/>
      <c r="JK1029" s="1" t="n"/>
      <c r="JL1029" s="1" t="n"/>
      <c r="JM1029" s="1" t="n"/>
      <c r="JN1029" s="1" t="n"/>
      <c r="JO1029" s="1" t="n"/>
      <c r="JP1029" s="1" t="n"/>
      <c r="JQ1029" s="1" t="n"/>
      <c r="JR1029" s="1" t="n"/>
      <c r="JS1029" s="1" t="n"/>
      <c r="JT1029" s="1" t="n"/>
      <c r="JU1029" s="1" t="n"/>
    </row>
    <row r="1030">
      <c r="A1030" s="1" t="n"/>
      <c r="B1030" s="1" t="n"/>
      <c r="C1030" s="1" t="n"/>
      <c r="D1030" s="1" t="n"/>
      <c r="E1030" s="1" t="n"/>
      <c r="F1030" s="1" t="n"/>
      <c r="G1030" s="1" t="n"/>
      <c r="H1030" s="1" t="n"/>
      <c r="I1030" s="1" t="n"/>
      <c r="J1030" s="1" t="n"/>
      <c r="K1030" s="1" t="n"/>
      <c r="L1030" s="1" t="n"/>
      <c r="M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AY1030" s="1" t="n"/>
      <c r="AZ1030" s="1" t="n"/>
      <c r="BA1030" s="1" t="n"/>
      <c r="BB1030" s="1" t="n"/>
      <c r="BC1030" s="1" t="n"/>
      <c r="BD1030" s="1" t="n"/>
      <c r="BE1030" s="1" t="n"/>
      <c r="BF1030" s="1" t="n"/>
      <c r="BG1030" s="1" t="n"/>
      <c r="BH1030" s="1" t="n"/>
      <c r="BI1030" s="1" t="n"/>
      <c r="BJ1030" s="1" t="n"/>
      <c r="BK1030" s="1" t="n"/>
      <c r="BL1030" s="1" t="n"/>
      <c r="BM1030" s="1" t="n"/>
      <c r="BN1030" s="1" t="n"/>
      <c r="BO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c r="IY1030" s="1" t="n"/>
      <c r="IZ1030" s="1" t="n"/>
      <c r="JA1030" s="1" t="n"/>
      <c r="JB1030" s="1" t="n"/>
      <c r="JC1030" s="1" t="n"/>
      <c r="JD1030" s="1" t="n"/>
      <c r="JE1030" s="1" t="n"/>
      <c r="JF1030" s="1" t="n"/>
      <c r="JG1030" s="1" t="n"/>
      <c r="JH1030" s="1" t="n"/>
      <c r="JI1030" s="1" t="n"/>
      <c r="JJ1030" s="1" t="n"/>
      <c r="JK1030" s="1" t="n"/>
      <c r="JL1030" s="1" t="n"/>
      <c r="JM1030" s="1" t="n"/>
      <c r="JN1030" s="1" t="n"/>
      <c r="JO1030" s="1" t="n"/>
      <c r="JP1030" s="1" t="n"/>
      <c r="JQ1030" s="1" t="n"/>
      <c r="JR1030" s="1" t="n"/>
      <c r="JS1030" s="1" t="n"/>
      <c r="JT1030" s="1" t="n"/>
      <c r="JU1030" s="1" t="n"/>
    </row>
    <row r="1031">
      <c r="A1031" s="1" t="n"/>
      <c r="B1031" s="1" t="n"/>
      <c r="C1031" s="1" t="n"/>
      <c r="D1031" s="1" t="n"/>
      <c r="E1031" s="1" t="n"/>
      <c r="F1031" s="1" t="n"/>
      <c r="G1031" s="1" t="n"/>
      <c r="H1031" s="1" t="n"/>
      <c r="I1031" s="1" t="n"/>
      <c r="J1031" s="1" t="n"/>
      <c r="K1031" s="1" t="n"/>
      <c r="L1031" s="1" t="n"/>
      <c r="M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AY1031" s="1" t="n"/>
      <c r="AZ1031" s="1" t="n"/>
      <c r="BA1031" s="1" t="n"/>
      <c r="BB1031" s="1" t="n"/>
      <c r="BC1031" s="1" t="n"/>
      <c r="BD1031" s="1" t="n"/>
      <c r="BE1031" s="1" t="n"/>
      <c r="BF1031" s="1" t="n"/>
      <c r="BG1031" s="1" t="n"/>
      <c r="BH1031" s="1" t="n"/>
      <c r="BI1031" s="1" t="n"/>
      <c r="BJ1031" s="1" t="n"/>
      <c r="BK1031" s="1" t="n"/>
      <c r="BL1031" s="1" t="n"/>
      <c r="BM1031" s="1" t="n"/>
      <c r="BN1031" s="1" t="n"/>
      <c r="BO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c r="IY1031" s="1" t="n"/>
      <c r="IZ1031" s="1" t="n"/>
      <c r="JA1031" s="1" t="n"/>
      <c r="JB1031" s="1" t="n"/>
      <c r="JC1031" s="1" t="n"/>
      <c r="JD1031" s="1" t="n"/>
      <c r="JE1031" s="1" t="n"/>
      <c r="JF1031" s="1" t="n"/>
      <c r="JG1031" s="1" t="n"/>
      <c r="JH1031" s="1" t="n"/>
      <c r="JI1031" s="1" t="n"/>
      <c r="JJ1031" s="1" t="n"/>
      <c r="JK1031" s="1" t="n"/>
      <c r="JL1031" s="1" t="n"/>
      <c r="JM1031" s="1" t="n"/>
      <c r="JN1031" s="1" t="n"/>
      <c r="JO1031" s="1" t="n"/>
      <c r="JP1031" s="1" t="n"/>
      <c r="JQ1031" s="1" t="n"/>
      <c r="JR1031" s="1" t="n"/>
      <c r="JS1031" s="1" t="n"/>
      <c r="JT1031" s="1" t="n"/>
      <c r="JU1031" s="1" t="n"/>
    </row>
    <row r="1032">
      <c r="A1032" s="1" t="n"/>
      <c r="B1032" s="1" t="n"/>
      <c r="C1032" s="1" t="n"/>
      <c r="D1032" s="1" t="n"/>
      <c r="E1032" s="1" t="n"/>
      <c r="F1032" s="1" t="n"/>
      <c r="G1032" s="1" t="n"/>
      <c r="H1032" s="1" t="n"/>
      <c r="I1032" s="1" t="n"/>
      <c r="J1032" s="1" t="n"/>
      <c r="K1032" s="1" t="n"/>
      <c r="L1032" s="1" t="n"/>
      <c r="M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AY1032" s="1" t="n"/>
      <c r="AZ1032" s="1" t="n"/>
      <c r="BA1032" s="1" t="n"/>
      <c r="BB1032" s="1" t="n"/>
      <c r="BC1032" s="1" t="n"/>
      <c r="BD1032" s="1" t="n"/>
      <c r="BE1032" s="1" t="n"/>
      <c r="BF1032" s="1" t="n"/>
      <c r="BG1032" s="1" t="n"/>
      <c r="BH1032" s="1" t="n"/>
      <c r="BI1032" s="1" t="n"/>
      <c r="BJ1032" s="1" t="n"/>
      <c r="BK1032" s="1" t="n"/>
      <c r="BL1032" s="1" t="n"/>
      <c r="BM1032" s="1" t="n"/>
      <c r="BN1032" s="1" t="n"/>
      <c r="BO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c r="IY1032" s="1" t="n"/>
      <c r="IZ1032" s="1" t="n"/>
      <c r="JA1032" s="1" t="n"/>
      <c r="JB1032" s="1" t="n"/>
      <c r="JC1032" s="1" t="n"/>
      <c r="JD1032" s="1" t="n"/>
      <c r="JE1032" s="1" t="n"/>
      <c r="JF1032" s="1" t="n"/>
      <c r="JG1032" s="1" t="n"/>
      <c r="JH1032" s="1" t="n"/>
      <c r="JI1032" s="1" t="n"/>
      <c r="JJ1032" s="1" t="n"/>
      <c r="JK1032" s="1" t="n"/>
      <c r="JL1032" s="1" t="n"/>
      <c r="JM1032" s="1" t="n"/>
      <c r="JN1032" s="1" t="n"/>
      <c r="JO1032" s="1" t="n"/>
      <c r="JP1032" s="1" t="n"/>
      <c r="JQ1032" s="1" t="n"/>
      <c r="JR1032" s="1" t="n"/>
      <c r="JS1032" s="1" t="n"/>
      <c r="JT1032" s="1" t="n"/>
      <c r="JU1032" s="1" t="n"/>
    </row>
    <row r="1033">
      <c r="A1033" s="1" t="n"/>
      <c r="B1033" s="1" t="n"/>
      <c r="C1033" s="1" t="n"/>
      <c r="D1033" s="1" t="n"/>
      <c r="E1033" s="1" t="n"/>
      <c r="F1033" s="1" t="n"/>
      <c r="G1033" s="1" t="n"/>
      <c r="H1033" s="1" t="n"/>
      <c r="I1033" s="1" t="n"/>
      <c r="J1033" s="1" t="n"/>
      <c r="K1033" s="1" t="n"/>
      <c r="L1033" s="1" t="n"/>
      <c r="M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AY1033" s="1" t="n"/>
      <c r="AZ1033" s="1" t="n"/>
      <c r="BA1033" s="1" t="n"/>
      <c r="BB1033" s="1" t="n"/>
      <c r="BC1033" s="1" t="n"/>
      <c r="BD1033" s="1" t="n"/>
      <c r="BE1033" s="1" t="n"/>
      <c r="BF1033" s="1" t="n"/>
      <c r="BG1033" s="1" t="n"/>
      <c r="BH1033" s="1" t="n"/>
      <c r="BI1033" s="1" t="n"/>
      <c r="BJ1033" s="1" t="n"/>
      <c r="BK1033" s="1" t="n"/>
      <c r="BL1033" s="1" t="n"/>
      <c r="BM1033" s="1" t="n"/>
      <c r="BN1033" s="1" t="n"/>
      <c r="BO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c r="IY1033" s="1" t="n"/>
      <c r="IZ1033" s="1" t="n"/>
      <c r="JA1033" s="1" t="n"/>
      <c r="JB1033" s="1" t="n"/>
      <c r="JC1033" s="1" t="n"/>
      <c r="JD1033" s="1" t="n"/>
      <c r="JE1033" s="1" t="n"/>
      <c r="JF1033" s="1" t="n"/>
      <c r="JG1033" s="1" t="n"/>
      <c r="JH1033" s="1" t="n"/>
      <c r="JI1033" s="1" t="n"/>
      <c r="JJ1033" s="1" t="n"/>
      <c r="JK1033" s="1" t="n"/>
      <c r="JL1033" s="1" t="n"/>
      <c r="JM1033" s="1" t="n"/>
      <c r="JN1033" s="1" t="n"/>
      <c r="JO1033" s="1" t="n"/>
      <c r="JP1033" s="1" t="n"/>
      <c r="JQ1033" s="1" t="n"/>
      <c r="JR1033" s="1" t="n"/>
      <c r="JS1033" s="1" t="n"/>
      <c r="JT1033" s="1" t="n"/>
      <c r="JU1033" s="1" t="n"/>
    </row>
    <row r="1034">
      <c r="A1034" s="1" t="n"/>
      <c r="B1034" s="1" t="n"/>
      <c r="C1034" s="1" t="n"/>
      <c r="D1034" s="1" t="n"/>
      <c r="E1034" s="1" t="n"/>
      <c r="F1034" s="1" t="n"/>
      <c r="G1034" s="1" t="n"/>
      <c r="H1034" s="1" t="n"/>
      <c r="I1034" s="1" t="n"/>
      <c r="J1034" s="1" t="n"/>
      <c r="K1034" s="1" t="n"/>
      <c r="L1034" s="1" t="n"/>
      <c r="M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AY1034" s="1" t="n"/>
      <c r="AZ1034" s="1" t="n"/>
      <c r="BA1034" s="1" t="n"/>
      <c r="BB1034" s="1" t="n"/>
      <c r="BC1034" s="1" t="n"/>
      <c r="BD1034" s="1" t="n"/>
      <c r="BE1034" s="1" t="n"/>
      <c r="BF1034" s="1" t="n"/>
      <c r="BG1034" s="1" t="n"/>
      <c r="BH1034" s="1" t="n"/>
      <c r="BI1034" s="1" t="n"/>
      <c r="BJ1034" s="1" t="n"/>
      <c r="BK1034" s="1" t="n"/>
      <c r="BL1034" s="1" t="n"/>
      <c r="BM1034" s="1" t="n"/>
      <c r="BN1034" s="1" t="n"/>
      <c r="BO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c r="IY1034" s="1" t="n"/>
      <c r="IZ1034" s="1" t="n"/>
      <c r="JA1034" s="1" t="n"/>
      <c r="JB1034" s="1" t="n"/>
      <c r="JC1034" s="1" t="n"/>
      <c r="JD1034" s="1" t="n"/>
      <c r="JE1034" s="1" t="n"/>
      <c r="JF1034" s="1" t="n"/>
      <c r="JG1034" s="1" t="n"/>
      <c r="JH1034" s="1" t="n"/>
      <c r="JI1034" s="1" t="n"/>
      <c r="JJ1034" s="1" t="n"/>
      <c r="JK1034" s="1" t="n"/>
      <c r="JL1034" s="1" t="n"/>
      <c r="JM1034" s="1" t="n"/>
      <c r="JN1034" s="1" t="n"/>
      <c r="JO1034" s="1" t="n"/>
      <c r="JP1034" s="1" t="n"/>
      <c r="JQ1034" s="1" t="n"/>
      <c r="JR1034" s="1" t="n"/>
      <c r="JS1034" s="1" t="n"/>
      <c r="JT1034" s="1" t="n"/>
      <c r="JU1034" s="1" t="n"/>
    </row>
    <row r="1035">
      <c r="A1035" s="1" t="n"/>
      <c r="B1035" s="1" t="n"/>
      <c r="C1035" s="1" t="n"/>
      <c r="D1035" s="1" t="n"/>
      <c r="E1035" s="1" t="n"/>
      <c r="F1035" s="1" t="n"/>
      <c r="G1035" s="1" t="n"/>
      <c r="H1035" s="1" t="n"/>
      <c r="I1035" s="1" t="n"/>
      <c r="J1035" s="1" t="n"/>
      <c r="K1035" s="1" t="n"/>
      <c r="L1035" s="1" t="n"/>
      <c r="M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AY1035" s="1" t="n"/>
      <c r="AZ1035" s="1" t="n"/>
      <c r="BA1035" s="1" t="n"/>
      <c r="BB1035" s="1" t="n"/>
      <c r="BC1035" s="1" t="n"/>
      <c r="BD1035" s="1" t="n"/>
      <c r="BE1035" s="1" t="n"/>
      <c r="BF1035" s="1" t="n"/>
      <c r="BG1035" s="1" t="n"/>
      <c r="BH1035" s="1" t="n"/>
      <c r="BI1035" s="1" t="n"/>
      <c r="BJ1035" s="1" t="n"/>
      <c r="BK1035" s="1" t="n"/>
      <c r="BL1035" s="1" t="n"/>
      <c r="BM1035" s="1" t="n"/>
      <c r="BN1035" s="1" t="n"/>
      <c r="BO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c r="IY1035" s="1" t="n"/>
      <c r="IZ1035" s="1" t="n"/>
      <c r="JA1035" s="1" t="n"/>
      <c r="JB1035" s="1" t="n"/>
      <c r="JC1035" s="1" t="n"/>
      <c r="JD1035" s="1" t="n"/>
      <c r="JE1035" s="1" t="n"/>
      <c r="JF1035" s="1" t="n"/>
      <c r="JG1035" s="1" t="n"/>
      <c r="JH1035" s="1" t="n"/>
      <c r="JI1035" s="1" t="n"/>
      <c r="JJ1035" s="1" t="n"/>
      <c r="JK1035" s="1" t="n"/>
      <c r="JL1035" s="1" t="n"/>
      <c r="JM1035" s="1" t="n"/>
      <c r="JN1035" s="1" t="n"/>
      <c r="JO1035" s="1" t="n"/>
      <c r="JP1035" s="1" t="n"/>
      <c r="JQ1035" s="1" t="n"/>
      <c r="JR1035" s="1" t="n"/>
      <c r="JS1035" s="1" t="n"/>
      <c r="JT1035" s="1" t="n"/>
      <c r="JU1035" s="1" t="n"/>
    </row>
    <row r="1036">
      <c r="A1036" s="1" t="n"/>
      <c r="B1036" s="1" t="n"/>
      <c r="C1036" s="1" t="n"/>
      <c r="D1036" s="1" t="n"/>
      <c r="E1036" s="1" t="n"/>
      <c r="F1036" s="1" t="n"/>
      <c r="G1036" s="1" t="n"/>
      <c r="H1036" s="1" t="n"/>
      <c r="I1036" s="1" t="n"/>
      <c r="J1036" s="1" t="n"/>
      <c r="K1036" s="1" t="n"/>
      <c r="L1036" s="1" t="n"/>
      <c r="M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AY1036" s="1" t="n"/>
      <c r="AZ1036" s="1" t="n"/>
      <c r="BA1036" s="1" t="n"/>
      <c r="BB1036" s="1" t="n"/>
      <c r="BC1036" s="1" t="n"/>
      <c r="BD1036" s="1" t="n"/>
      <c r="BE1036" s="1" t="n"/>
      <c r="BF1036" s="1" t="n"/>
      <c r="BG1036" s="1" t="n"/>
      <c r="BH1036" s="1" t="n"/>
      <c r="BI1036" s="1" t="n"/>
      <c r="BJ1036" s="1" t="n"/>
      <c r="BK1036" s="1" t="n"/>
      <c r="BL1036" s="1" t="n"/>
      <c r="BM1036" s="1" t="n"/>
      <c r="BN1036" s="1" t="n"/>
      <c r="BO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c r="IY1036" s="1" t="n"/>
      <c r="IZ1036" s="1" t="n"/>
      <c r="JA1036" s="1" t="n"/>
      <c r="JB1036" s="1" t="n"/>
      <c r="JC1036" s="1" t="n"/>
      <c r="JD1036" s="1" t="n"/>
      <c r="JE1036" s="1" t="n"/>
      <c r="JF1036" s="1" t="n"/>
      <c r="JG1036" s="1" t="n"/>
      <c r="JH1036" s="1" t="n"/>
      <c r="JI1036" s="1" t="n"/>
      <c r="JJ1036" s="1" t="n"/>
      <c r="JK1036" s="1" t="n"/>
      <c r="JL1036" s="1" t="n"/>
      <c r="JM1036" s="1" t="n"/>
      <c r="JN1036" s="1" t="n"/>
      <c r="JO1036" s="1" t="n"/>
      <c r="JP1036" s="1" t="n"/>
      <c r="JQ1036" s="1" t="n"/>
      <c r="JR1036" s="1" t="n"/>
      <c r="JS1036" s="1" t="n"/>
      <c r="JT1036" s="1" t="n"/>
      <c r="JU1036" s="1" t="n"/>
    </row>
    <row r="1037">
      <c r="A1037" s="1" t="n"/>
      <c r="B1037" s="1" t="n"/>
      <c r="C1037" s="1" t="n"/>
      <c r="D1037" s="1" t="n"/>
      <c r="E1037" s="1" t="n"/>
      <c r="F1037" s="1" t="n"/>
      <c r="G1037" s="1" t="n"/>
      <c r="H1037" s="1" t="n"/>
      <c r="I1037" s="1" t="n"/>
      <c r="J1037" s="1" t="n"/>
      <c r="K1037" s="1" t="n"/>
      <c r="L1037" s="1" t="n"/>
      <c r="M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AY1037" s="1" t="n"/>
      <c r="AZ1037" s="1" t="n"/>
      <c r="BA1037" s="1" t="n"/>
      <c r="BB1037" s="1" t="n"/>
      <c r="BC1037" s="1" t="n"/>
      <c r="BD1037" s="1" t="n"/>
      <c r="BE1037" s="1" t="n"/>
      <c r="BF1037" s="1" t="n"/>
      <c r="BG1037" s="1" t="n"/>
      <c r="BH1037" s="1" t="n"/>
      <c r="BI1037" s="1" t="n"/>
      <c r="BJ1037" s="1" t="n"/>
      <c r="BK1037" s="1" t="n"/>
      <c r="BL1037" s="1" t="n"/>
      <c r="BM1037" s="1" t="n"/>
      <c r="BN1037" s="1" t="n"/>
      <c r="BO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c r="IY1037" s="1" t="n"/>
      <c r="IZ1037" s="1" t="n"/>
      <c r="JA1037" s="1" t="n"/>
      <c r="JB1037" s="1" t="n"/>
      <c r="JC1037" s="1" t="n"/>
      <c r="JD1037" s="1" t="n"/>
      <c r="JE1037" s="1" t="n"/>
      <c r="JF1037" s="1" t="n"/>
      <c r="JG1037" s="1" t="n"/>
      <c r="JH1037" s="1" t="n"/>
      <c r="JI1037" s="1" t="n"/>
      <c r="JJ1037" s="1" t="n"/>
      <c r="JK1037" s="1" t="n"/>
      <c r="JL1037" s="1" t="n"/>
      <c r="JM1037" s="1" t="n"/>
      <c r="JN1037" s="1" t="n"/>
      <c r="JO1037" s="1" t="n"/>
      <c r="JP1037" s="1" t="n"/>
      <c r="JQ1037" s="1" t="n"/>
      <c r="JR1037" s="1" t="n"/>
      <c r="JS1037" s="1" t="n"/>
      <c r="JT1037" s="1" t="n"/>
      <c r="JU1037" s="1" t="n"/>
    </row>
    <row r="1038">
      <c r="A1038" s="1" t="n"/>
      <c r="B1038" s="1" t="n"/>
      <c r="C1038" s="1" t="n"/>
      <c r="D1038" s="1" t="n"/>
      <c r="E1038" s="1" t="n"/>
      <c r="F1038" s="1" t="n"/>
      <c r="G1038" s="1" t="n"/>
      <c r="H1038" s="1" t="n"/>
      <c r="I1038" s="1" t="n"/>
      <c r="J1038" s="1" t="n"/>
      <c r="K1038" s="1" t="n"/>
      <c r="L1038" s="1" t="n"/>
      <c r="M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AY1038" s="1" t="n"/>
      <c r="AZ1038" s="1" t="n"/>
      <c r="BA1038" s="1" t="n"/>
      <c r="BB1038" s="1" t="n"/>
      <c r="BC1038" s="1" t="n"/>
      <c r="BD1038" s="1" t="n"/>
      <c r="BE1038" s="1" t="n"/>
      <c r="BF1038" s="1" t="n"/>
      <c r="BG1038" s="1" t="n"/>
      <c r="BH1038" s="1" t="n"/>
      <c r="BI1038" s="1" t="n"/>
      <c r="BJ1038" s="1" t="n"/>
      <c r="BK1038" s="1" t="n"/>
      <c r="BL1038" s="1" t="n"/>
      <c r="BM1038" s="1" t="n"/>
      <c r="BN1038" s="1" t="n"/>
      <c r="BO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c r="IY1038" s="1" t="n"/>
      <c r="IZ1038" s="1" t="n"/>
      <c r="JA1038" s="1" t="n"/>
      <c r="JB1038" s="1" t="n"/>
      <c r="JC1038" s="1" t="n"/>
      <c r="JD1038" s="1" t="n"/>
      <c r="JE1038" s="1" t="n"/>
      <c r="JF1038" s="1" t="n"/>
      <c r="JG1038" s="1" t="n"/>
      <c r="JH1038" s="1" t="n"/>
      <c r="JI1038" s="1" t="n"/>
      <c r="JJ1038" s="1" t="n"/>
      <c r="JK1038" s="1" t="n"/>
      <c r="JL1038" s="1" t="n"/>
      <c r="JM1038" s="1" t="n"/>
      <c r="JN1038" s="1" t="n"/>
      <c r="JO1038" s="1" t="n"/>
      <c r="JP1038" s="1" t="n"/>
      <c r="JQ1038" s="1" t="n"/>
      <c r="JR1038" s="1" t="n"/>
      <c r="JS1038" s="1" t="n"/>
      <c r="JT1038" s="1" t="n"/>
      <c r="JU1038" s="1" t="n"/>
    </row>
    <row r="1039">
      <c r="A1039" s="1" t="n"/>
      <c r="B1039" s="1" t="n"/>
      <c r="C1039" s="1" t="n"/>
      <c r="D1039" s="1" t="n"/>
      <c r="E1039" s="1" t="n"/>
      <c r="F1039" s="1" t="n"/>
      <c r="G1039" s="1" t="n"/>
      <c r="H1039" s="1" t="n"/>
      <c r="I1039" s="1" t="n"/>
      <c r="J1039" s="1" t="n"/>
      <c r="K1039" s="1" t="n"/>
      <c r="L1039" s="1" t="n"/>
      <c r="M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AY1039" s="1" t="n"/>
      <c r="AZ1039" s="1" t="n"/>
      <c r="BA1039" s="1" t="n"/>
      <c r="BB1039" s="1" t="n"/>
      <c r="BC1039" s="1" t="n"/>
      <c r="BD1039" s="1" t="n"/>
      <c r="BE1039" s="1" t="n"/>
      <c r="BF1039" s="1" t="n"/>
      <c r="BG1039" s="1" t="n"/>
      <c r="BH1039" s="1" t="n"/>
      <c r="BI1039" s="1" t="n"/>
      <c r="BJ1039" s="1" t="n"/>
      <c r="BK1039" s="1" t="n"/>
      <c r="BL1039" s="1" t="n"/>
      <c r="BM1039" s="1" t="n"/>
      <c r="BN1039" s="1" t="n"/>
      <c r="BO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c r="IY1039" s="1" t="n"/>
      <c r="IZ1039" s="1" t="n"/>
      <c r="JA1039" s="1" t="n"/>
      <c r="JB1039" s="1" t="n"/>
      <c r="JC1039" s="1" t="n"/>
      <c r="JD1039" s="1" t="n"/>
      <c r="JE1039" s="1" t="n"/>
      <c r="JF1039" s="1" t="n"/>
      <c r="JG1039" s="1" t="n"/>
      <c r="JH1039" s="1" t="n"/>
      <c r="JI1039" s="1" t="n"/>
      <c r="JJ1039" s="1" t="n"/>
      <c r="JK1039" s="1" t="n"/>
      <c r="JL1039" s="1" t="n"/>
      <c r="JM1039" s="1" t="n"/>
      <c r="JN1039" s="1" t="n"/>
      <c r="JO1039" s="1" t="n"/>
      <c r="JP1039" s="1" t="n"/>
      <c r="JQ1039" s="1" t="n"/>
      <c r="JR1039" s="1" t="n"/>
      <c r="JS1039" s="1" t="n"/>
      <c r="JT1039" s="1" t="n"/>
      <c r="JU1039" s="1" t="n"/>
    </row>
    <row r="1040">
      <c r="A1040" s="1" t="n"/>
      <c r="B1040" s="1" t="n"/>
      <c r="C1040" s="1" t="n"/>
      <c r="D1040" s="1" t="n"/>
      <c r="E1040" s="1" t="n"/>
      <c r="F1040" s="1" t="n"/>
      <c r="G1040" s="1" t="n"/>
      <c r="H1040" s="1" t="n"/>
      <c r="I1040" s="1" t="n"/>
      <c r="J1040" s="1" t="n"/>
      <c r="K1040" s="1" t="n"/>
      <c r="L1040" s="1" t="n"/>
      <c r="M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AY1040" s="1" t="n"/>
      <c r="AZ1040" s="1" t="n"/>
      <c r="BA1040" s="1" t="n"/>
      <c r="BB1040" s="1" t="n"/>
      <c r="BC1040" s="1" t="n"/>
      <c r="BD1040" s="1" t="n"/>
      <c r="BE1040" s="1" t="n"/>
      <c r="BF1040" s="1" t="n"/>
      <c r="BG1040" s="1" t="n"/>
      <c r="BH1040" s="1" t="n"/>
      <c r="BI1040" s="1" t="n"/>
      <c r="BJ1040" s="1" t="n"/>
      <c r="BK1040" s="1" t="n"/>
      <c r="BL1040" s="1" t="n"/>
      <c r="BM1040" s="1" t="n"/>
      <c r="BN1040" s="1" t="n"/>
      <c r="BO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c r="IY1040" s="1" t="n"/>
      <c r="IZ1040" s="1" t="n"/>
      <c r="JA1040" s="1" t="n"/>
      <c r="JB1040" s="1" t="n"/>
      <c r="JC1040" s="1" t="n"/>
      <c r="JD1040" s="1" t="n"/>
      <c r="JE1040" s="1" t="n"/>
      <c r="JF1040" s="1" t="n"/>
      <c r="JG1040" s="1" t="n"/>
      <c r="JH1040" s="1" t="n"/>
      <c r="JI1040" s="1" t="n"/>
      <c r="JJ1040" s="1" t="n"/>
      <c r="JK1040" s="1" t="n"/>
      <c r="JL1040" s="1" t="n"/>
      <c r="JM1040" s="1" t="n"/>
      <c r="JN1040" s="1" t="n"/>
      <c r="JO1040" s="1" t="n"/>
      <c r="JP1040" s="1" t="n"/>
      <c r="JQ1040" s="1" t="n"/>
      <c r="JR1040" s="1" t="n"/>
      <c r="JS1040" s="1" t="n"/>
      <c r="JT1040" s="1" t="n"/>
      <c r="JU1040" s="1" t="n"/>
    </row>
    <row r="1041">
      <c r="A1041" s="1" t="n"/>
      <c r="B1041" s="1" t="n"/>
      <c r="C1041" s="1" t="n"/>
      <c r="D1041" s="1" t="n"/>
      <c r="E1041" s="1" t="n"/>
      <c r="F1041" s="1" t="n"/>
      <c r="G1041" s="1" t="n"/>
      <c r="H1041" s="1" t="n"/>
      <c r="I1041" s="1" t="n"/>
      <c r="J1041" s="1" t="n"/>
      <c r="K1041" s="1" t="n"/>
      <c r="L1041" s="1" t="n"/>
      <c r="M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AY1041" s="1" t="n"/>
      <c r="AZ1041" s="1" t="n"/>
      <c r="BA1041" s="1" t="n"/>
      <c r="BB1041" s="1" t="n"/>
      <c r="BC1041" s="1" t="n"/>
      <c r="BD1041" s="1" t="n"/>
      <c r="BE1041" s="1" t="n"/>
      <c r="BF1041" s="1" t="n"/>
      <c r="BG1041" s="1" t="n"/>
      <c r="BH1041" s="1" t="n"/>
      <c r="BI1041" s="1" t="n"/>
      <c r="BJ1041" s="1" t="n"/>
      <c r="BK1041" s="1" t="n"/>
      <c r="BL1041" s="1" t="n"/>
      <c r="BM1041" s="1" t="n"/>
      <c r="BN1041" s="1" t="n"/>
      <c r="BO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c r="IY1041" s="1" t="n"/>
      <c r="IZ1041" s="1" t="n"/>
      <c r="JA1041" s="1" t="n"/>
      <c r="JB1041" s="1" t="n"/>
      <c r="JC1041" s="1" t="n"/>
      <c r="JD1041" s="1" t="n"/>
      <c r="JE1041" s="1" t="n"/>
      <c r="JF1041" s="1" t="n"/>
      <c r="JG1041" s="1" t="n"/>
      <c r="JH1041" s="1" t="n"/>
      <c r="JI1041" s="1" t="n"/>
      <c r="JJ1041" s="1" t="n"/>
      <c r="JK1041" s="1" t="n"/>
      <c r="JL1041" s="1" t="n"/>
      <c r="JM1041" s="1" t="n"/>
      <c r="JN1041" s="1" t="n"/>
      <c r="JO1041" s="1" t="n"/>
      <c r="JP1041" s="1" t="n"/>
      <c r="JQ1041" s="1" t="n"/>
      <c r="JR1041" s="1" t="n"/>
      <c r="JS1041" s="1" t="n"/>
      <c r="JT1041" s="1" t="n"/>
      <c r="JU1041" s="1" t="n"/>
    </row>
    <row r="1042">
      <c r="A1042" s="1" t="n"/>
      <c r="B1042" s="1" t="n"/>
      <c r="C1042" s="1" t="n"/>
      <c r="D1042" s="1" t="n"/>
      <c r="E1042" s="1" t="n"/>
      <c r="F1042" s="1" t="n"/>
      <c r="G1042" s="1" t="n"/>
      <c r="H1042" s="1" t="n"/>
      <c r="I1042" s="1" t="n"/>
      <c r="J1042" s="1" t="n"/>
      <c r="K1042" s="1" t="n"/>
      <c r="L1042" s="1" t="n"/>
      <c r="M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AY1042" s="1" t="n"/>
      <c r="AZ1042" s="1" t="n"/>
      <c r="BA1042" s="1" t="n"/>
      <c r="BB1042" s="1" t="n"/>
      <c r="BC1042" s="1" t="n"/>
      <c r="BD1042" s="1" t="n"/>
      <c r="BE1042" s="1" t="n"/>
      <c r="BF1042" s="1" t="n"/>
      <c r="BG1042" s="1" t="n"/>
      <c r="BH1042" s="1" t="n"/>
      <c r="BI1042" s="1" t="n"/>
      <c r="BJ1042" s="1" t="n"/>
      <c r="BK1042" s="1" t="n"/>
      <c r="BL1042" s="1" t="n"/>
      <c r="BM1042" s="1" t="n"/>
      <c r="BN1042" s="1" t="n"/>
      <c r="BO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c r="IY1042" s="1" t="n"/>
      <c r="IZ1042" s="1" t="n"/>
      <c r="JA1042" s="1" t="n"/>
      <c r="JB1042" s="1" t="n"/>
      <c r="JC1042" s="1" t="n"/>
      <c r="JD1042" s="1" t="n"/>
      <c r="JE1042" s="1" t="n"/>
      <c r="JF1042" s="1" t="n"/>
      <c r="JG1042" s="1" t="n"/>
      <c r="JH1042" s="1" t="n"/>
      <c r="JI1042" s="1" t="n"/>
      <c r="JJ1042" s="1" t="n"/>
      <c r="JK1042" s="1" t="n"/>
      <c r="JL1042" s="1" t="n"/>
      <c r="JM1042" s="1" t="n"/>
      <c r="JN1042" s="1" t="n"/>
      <c r="JO1042" s="1" t="n"/>
      <c r="JP1042" s="1" t="n"/>
      <c r="JQ1042" s="1" t="n"/>
      <c r="JR1042" s="1" t="n"/>
      <c r="JS1042" s="1" t="n"/>
      <c r="JT1042" s="1" t="n"/>
      <c r="JU1042" s="1" t="n"/>
    </row>
    <row r="1043">
      <c r="A1043" s="1" t="n"/>
      <c r="B1043" s="1" t="n"/>
      <c r="C1043" s="1" t="n"/>
      <c r="D1043" s="1" t="n"/>
      <c r="E1043" s="1" t="n"/>
      <c r="F1043" s="1" t="n"/>
      <c r="G1043" s="1" t="n"/>
      <c r="H1043" s="1" t="n"/>
      <c r="I1043" s="1" t="n"/>
      <c r="J1043" s="1" t="n"/>
      <c r="K1043" s="1" t="n"/>
      <c r="L1043" s="1" t="n"/>
      <c r="M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AY1043" s="1" t="n"/>
      <c r="AZ1043" s="1" t="n"/>
      <c r="BA1043" s="1" t="n"/>
      <c r="BB1043" s="1" t="n"/>
      <c r="BC1043" s="1" t="n"/>
      <c r="BD1043" s="1" t="n"/>
      <c r="BE1043" s="1" t="n"/>
      <c r="BF1043" s="1" t="n"/>
      <c r="BG1043" s="1" t="n"/>
      <c r="BH1043" s="1" t="n"/>
      <c r="BI1043" s="1" t="n"/>
      <c r="BJ1043" s="1" t="n"/>
      <c r="BK1043" s="1" t="n"/>
      <c r="BL1043" s="1" t="n"/>
      <c r="BM1043" s="1" t="n"/>
      <c r="BN1043" s="1" t="n"/>
      <c r="BO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c r="IY1043" s="1" t="n"/>
      <c r="IZ1043" s="1" t="n"/>
      <c r="JA1043" s="1" t="n"/>
      <c r="JB1043" s="1" t="n"/>
      <c r="JC1043" s="1" t="n"/>
      <c r="JD1043" s="1" t="n"/>
      <c r="JE1043" s="1" t="n"/>
      <c r="JF1043" s="1" t="n"/>
      <c r="JG1043" s="1" t="n"/>
      <c r="JH1043" s="1" t="n"/>
      <c r="JI1043" s="1" t="n"/>
      <c r="JJ1043" s="1" t="n"/>
      <c r="JK1043" s="1" t="n"/>
      <c r="JL1043" s="1" t="n"/>
      <c r="JM1043" s="1" t="n"/>
      <c r="JN1043" s="1" t="n"/>
      <c r="JO1043" s="1" t="n"/>
      <c r="JP1043" s="1" t="n"/>
      <c r="JQ1043" s="1" t="n"/>
      <c r="JR1043" s="1" t="n"/>
      <c r="JS1043" s="1" t="n"/>
      <c r="JT1043" s="1" t="n"/>
      <c r="JU1043" s="1" t="n"/>
    </row>
    <row r="1044">
      <c r="A1044" s="1" t="n"/>
      <c r="B1044" s="1" t="n"/>
      <c r="C1044" s="1" t="n"/>
      <c r="D1044" s="1" t="n"/>
      <c r="E1044" s="1" t="n"/>
      <c r="F1044" s="1" t="n"/>
      <c r="G1044" s="1" t="n"/>
      <c r="H1044" s="1" t="n"/>
      <c r="I1044" s="1" t="n"/>
      <c r="J1044" s="1" t="n"/>
      <c r="K1044" s="1" t="n"/>
      <c r="L1044" s="1" t="n"/>
      <c r="M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AY1044" s="1" t="n"/>
      <c r="AZ1044" s="1" t="n"/>
      <c r="BA1044" s="1" t="n"/>
      <c r="BB1044" s="1" t="n"/>
      <c r="BC1044" s="1" t="n"/>
      <c r="BD1044" s="1" t="n"/>
      <c r="BE1044" s="1" t="n"/>
      <c r="BF1044" s="1" t="n"/>
      <c r="BG1044" s="1" t="n"/>
      <c r="BH1044" s="1" t="n"/>
      <c r="BI1044" s="1" t="n"/>
      <c r="BJ1044" s="1" t="n"/>
      <c r="BK1044" s="1" t="n"/>
      <c r="BL1044" s="1" t="n"/>
      <c r="BM1044" s="1" t="n"/>
      <c r="BN1044" s="1" t="n"/>
      <c r="BO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c r="IY1044" s="1" t="n"/>
      <c r="IZ1044" s="1" t="n"/>
      <c r="JA1044" s="1" t="n"/>
      <c r="JB1044" s="1" t="n"/>
      <c r="JC1044" s="1" t="n"/>
      <c r="JD1044" s="1" t="n"/>
      <c r="JE1044" s="1" t="n"/>
      <c r="JF1044" s="1" t="n"/>
      <c r="JG1044" s="1" t="n"/>
      <c r="JH1044" s="1" t="n"/>
      <c r="JI1044" s="1" t="n"/>
      <c r="JJ1044" s="1" t="n"/>
      <c r="JK1044" s="1" t="n"/>
      <c r="JL1044" s="1" t="n"/>
      <c r="JM1044" s="1" t="n"/>
      <c r="JN1044" s="1" t="n"/>
      <c r="JO1044" s="1" t="n"/>
      <c r="JP1044" s="1" t="n"/>
      <c r="JQ1044" s="1" t="n"/>
      <c r="JR1044" s="1" t="n"/>
      <c r="JS1044" s="1" t="n"/>
      <c r="JT1044" s="1" t="n"/>
      <c r="JU1044" s="1" t="n"/>
    </row>
    <row r="1045">
      <c r="A1045" s="1" t="n"/>
      <c r="B1045" s="1" t="n"/>
      <c r="C1045" s="1" t="n"/>
      <c r="D1045" s="1" t="n"/>
      <c r="E1045" s="1" t="n"/>
      <c r="F1045" s="1" t="n"/>
      <c r="G1045" s="1" t="n"/>
      <c r="H1045" s="1" t="n"/>
      <c r="I1045" s="1" t="n"/>
      <c r="J1045" s="1" t="n"/>
      <c r="K1045" s="1" t="n"/>
      <c r="L1045" s="1" t="n"/>
      <c r="M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AY1045" s="1" t="n"/>
      <c r="AZ1045" s="1" t="n"/>
      <c r="BA1045" s="1" t="n"/>
      <c r="BB1045" s="1" t="n"/>
      <c r="BC1045" s="1" t="n"/>
      <c r="BD1045" s="1" t="n"/>
      <c r="BE1045" s="1" t="n"/>
      <c r="BF1045" s="1" t="n"/>
      <c r="BG1045" s="1" t="n"/>
      <c r="BH1045" s="1" t="n"/>
      <c r="BI1045" s="1" t="n"/>
      <c r="BJ1045" s="1" t="n"/>
      <c r="BK1045" s="1" t="n"/>
      <c r="BL1045" s="1" t="n"/>
      <c r="BM1045" s="1" t="n"/>
      <c r="BN1045" s="1" t="n"/>
      <c r="BO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c r="IY1045" s="1" t="n"/>
      <c r="IZ1045" s="1" t="n"/>
      <c r="JA1045" s="1" t="n"/>
      <c r="JB1045" s="1" t="n"/>
      <c r="JC1045" s="1" t="n"/>
      <c r="JD1045" s="1" t="n"/>
      <c r="JE1045" s="1" t="n"/>
      <c r="JF1045" s="1" t="n"/>
      <c r="JG1045" s="1" t="n"/>
      <c r="JH1045" s="1" t="n"/>
      <c r="JI1045" s="1" t="n"/>
      <c r="JJ1045" s="1" t="n"/>
      <c r="JK1045" s="1" t="n"/>
      <c r="JL1045" s="1" t="n"/>
      <c r="JM1045" s="1" t="n"/>
      <c r="JN1045" s="1" t="n"/>
      <c r="JO1045" s="1" t="n"/>
      <c r="JP1045" s="1" t="n"/>
      <c r="JQ1045" s="1" t="n"/>
      <c r="JR1045" s="1" t="n"/>
      <c r="JS1045" s="1" t="n"/>
      <c r="JT1045" s="1" t="n"/>
      <c r="JU1045" s="1" t="n"/>
    </row>
    <row r="1046">
      <c r="A1046" s="1" t="n"/>
      <c r="B1046" s="1" t="n"/>
      <c r="C1046" s="1" t="n"/>
      <c r="D1046" s="1" t="n"/>
      <c r="E1046" s="1" t="n"/>
      <c r="F1046" s="1" t="n"/>
      <c r="G1046" s="1" t="n"/>
      <c r="H1046" s="1" t="n"/>
      <c r="I1046" s="1" t="n"/>
      <c r="J1046" s="1" t="n"/>
      <c r="K1046" s="1" t="n"/>
      <c r="L1046" s="1" t="n"/>
      <c r="M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AY1046" s="1" t="n"/>
      <c r="AZ1046" s="1" t="n"/>
      <c r="BA1046" s="1" t="n"/>
      <c r="BB1046" s="1" t="n"/>
      <c r="BC1046" s="1" t="n"/>
      <c r="BD1046" s="1" t="n"/>
      <c r="BE1046" s="1" t="n"/>
      <c r="BF1046" s="1" t="n"/>
      <c r="BG1046" s="1" t="n"/>
      <c r="BH1046" s="1" t="n"/>
      <c r="BI1046" s="1" t="n"/>
      <c r="BJ1046" s="1" t="n"/>
      <c r="BK1046" s="1" t="n"/>
      <c r="BL1046" s="1" t="n"/>
      <c r="BM1046" s="1" t="n"/>
      <c r="BN1046" s="1" t="n"/>
      <c r="BO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c r="IY1046" s="1" t="n"/>
      <c r="IZ1046" s="1" t="n"/>
      <c r="JA1046" s="1" t="n"/>
      <c r="JB1046" s="1" t="n"/>
      <c r="JC1046" s="1" t="n"/>
      <c r="JD1046" s="1" t="n"/>
      <c r="JE1046" s="1" t="n"/>
      <c r="JF1046" s="1" t="n"/>
      <c r="JG1046" s="1" t="n"/>
      <c r="JH1046" s="1" t="n"/>
      <c r="JI1046" s="1" t="n"/>
      <c r="JJ1046" s="1" t="n"/>
      <c r="JK1046" s="1" t="n"/>
      <c r="JL1046" s="1" t="n"/>
      <c r="JM1046" s="1" t="n"/>
      <c r="JN1046" s="1" t="n"/>
      <c r="JO1046" s="1" t="n"/>
      <c r="JP1046" s="1" t="n"/>
      <c r="JQ1046" s="1" t="n"/>
      <c r="JR1046" s="1" t="n"/>
      <c r="JS1046" s="1" t="n"/>
      <c r="JT1046" s="1" t="n"/>
      <c r="JU1046" s="1" t="n"/>
    </row>
    <row r="1047">
      <c r="A1047" s="1" t="n"/>
      <c r="B1047" s="1" t="n"/>
      <c r="C1047" s="1" t="n"/>
      <c r="D1047" s="1" t="n"/>
      <c r="E1047" s="1" t="n"/>
      <c r="F1047" s="1" t="n"/>
      <c r="G1047" s="1" t="n"/>
      <c r="H1047" s="1" t="n"/>
      <c r="I1047" s="1" t="n"/>
      <c r="J1047" s="1" t="n"/>
      <c r="K1047" s="1" t="n"/>
      <c r="L1047" s="1" t="n"/>
      <c r="M1047" s="1" t="n"/>
      <c r="N1047" s="1" t="n"/>
      <c r="O1047" s="1" t="n"/>
      <c r="P1047" s="1" t="n"/>
      <c r="Q1047" s="1" t="n"/>
      <c r="R1047" s="1" t="n"/>
      <c r="S1047" s="1" t="n"/>
      <c r="T1047" s="1" t="n"/>
      <c r="U1047" s="1" t="n"/>
      <c r="V1047" s="1" t="n"/>
      <c r="W1047" s="1" t="n"/>
      <c r="X1047" s="1" t="n"/>
      <c r="Y1047" s="1" t="n"/>
      <c r="Z1047" s="1" t="n"/>
      <c r="AA1047" s="1" t="n"/>
      <c r="AB1047" s="1" t="n"/>
      <c r="AC1047" s="1" t="n"/>
      <c r="AD1047" s="1" t="n"/>
      <c r="AE1047" s="1" t="n"/>
      <c r="AF1047" s="1" t="n"/>
      <c r="AG1047" s="1" t="n"/>
      <c r="AH1047" s="1" t="n"/>
      <c r="AI1047" s="1" t="n"/>
      <c r="AJ1047" s="1" t="n"/>
      <c r="AK1047" s="1" t="n"/>
      <c r="AL1047" s="1" t="n"/>
      <c r="AM1047" s="1" t="n"/>
      <c r="AN1047" s="1" t="n"/>
      <c r="AO1047" s="1" t="n"/>
      <c r="AP1047" s="1" t="n"/>
      <c r="AQ1047" s="1" t="n"/>
      <c r="AR1047" s="1" t="n"/>
      <c r="AS1047" s="1" t="n"/>
      <c r="AT1047" s="1" t="n"/>
      <c r="AU1047" s="1" t="n"/>
      <c r="AV1047" s="1" t="n"/>
      <c r="AW1047" s="1" t="n"/>
      <c r="AX1047" s="1" t="n"/>
      <c r="AY1047" s="1" t="n"/>
      <c r="AZ1047" s="1" t="n"/>
      <c r="BA1047" s="1" t="n"/>
      <c r="BB1047" s="1" t="n"/>
      <c r="BC1047" s="1" t="n"/>
      <c r="BD1047" s="1" t="n"/>
      <c r="BE1047" s="1" t="n"/>
      <c r="BF1047" s="1" t="n"/>
      <c r="BG1047" s="1" t="n"/>
      <c r="BH1047" s="1" t="n"/>
      <c r="BI1047" s="1" t="n"/>
      <c r="BJ1047" s="1" t="n"/>
      <c r="BK1047" s="1" t="n"/>
      <c r="BL1047" s="1" t="n"/>
      <c r="BM1047" s="1" t="n"/>
      <c r="BN1047" s="1" t="n"/>
      <c r="BO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c r="IY1047" s="1" t="n"/>
      <c r="IZ1047" s="1" t="n"/>
      <c r="JA1047" s="1" t="n"/>
      <c r="JB1047" s="1" t="n"/>
      <c r="JC1047" s="1" t="n"/>
      <c r="JD1047" s="1" t="n"/>
      <c r="JE1047" s="1" t="n"/>
      <c r="JF1047" s="1" t="n"/>
      <c r="JG1047" s="1" t="n"/>
      <c r="JH1047" s="1" t="n"/>
      <c r="JI1047" s="1" t="n"/>
      <c r="JJ1047" s="1" t="n"/>
      <c r="JK1047" s="1" t="n"/>
      <c r="JL1047" s="1" t="n"/>
      <c r="JM1047" s="1" t="n"/>
      <c r="JN1047" s="1" t="n"/>
      <c r="JO1047" s="1" t="n"/>
      <c r="JP1047" s="1" t="n"/>
      <c r="JQ1047" s="1" t="n"/>
      <c r="JR1047" s="1" t="n"/>
      <c r="JS1047" s="1" t="n"/>
      <c r="JT1047" s="1" t="n"/>
      <c r="JU1047" s="1" t="n"/>
    </row>
    <row r="1048">
      <c r="A1048" s="1" t="n"/>
      <c r="B1048" s="1" t="n"/>
      <c r="C1048" s="1" t="n"/>
      <c r="D1048" s="1" t="n"/>
      <c r="E1048" s="1" t="n"/>
      <c r="F1048" s="1" t="n"/>
      <c r="G1048" s="1" t="n"/>
      <c r="H1048" s="1" t="n"/>
      <c r="I1048" s="1" t="n"/>
      <c r="J1048" s="1" t="n"/>
      <c r="K1048" s="1" t="n"/>
      <c r="L1048" s="1" t="n"/>
      <c r="M1048" s="1" t="n"/>
      <c r="N1048" s="1" t="n"/>
      <c r="O1048" s="1" t="n"/>
      <c r="P1048" s="1" t="n"/>
      <c r="Q1048" s="1" t="n"/>
      <c r="R1048" s="1" t="n"/>
      <c r="S1048" s="1" t="n"/>
      <c r="T1048" s="1" t="n"/>
      <c r="U1048" s="1" t="n"/>
      <c r="V1048" s="1" t="n"/>
      <c r="W1048" s="1" t="n"/>
      <c r="X1048" s="1" t="n"/>
      <c r="Y1048" s="1" t="n"/>
      <c r="Z1048" s="1" t="n"/>
      <c r="AA1048" s="1" t="n"/>
      <c r="AB1048" s="1" t="n"/>
      <c r="AC1048" s="1" t="n"/>
      <c r="AD1048" s="1" t="n"/>
      <c r="AE1048" s="1" t="n"/>
      <c r="AF1048" s="1" t="n"/>
      <c r="AG1048" s="1" t="n"/>
      <c r="AH1048" s="1" t="n"/>
      <c r="AI1048" s="1" t="n"/>
      <c r="AJ1048" s="1" t="n"/>
      <c r="AK1048" s="1" t="n"/>
      <c r="AL1048" s="1" t="n"/>
      <c r="AM1048" s="1" t="n"/>
      <c r="AN1048" s="1" t="n"/>
      <c r="AO1048" s="1" t="n"/>
      <c r="AP1048" s="1" t="n"/>
      <c r="AQ1048" s="1" t="n"/>
      <c r="AR1048" s="1" t="n"/>
      <c r="AS1048" s="1" t="n"/>
      <c r="AT1048" s="1" t="n"/>
      <c r="AU1048" s="1" t="n"/>
      <c r="AV1048" s="1" t="n"/>
      <c r="AW1048" s="1" t="n"/>
      <c r="AX1048" s="1" t="n"/>
      <c r="AY1048" s="1" t="n"/>
      <c r="AZ1048" s="1" t="n"/>
      <c r="BA1048" s="1" t="n"/>
      <c r="BB1048" s="1" t="n"/>
      <c r="BC1048" s="1" t="n"/>
      <c r="BD1048" s="1" t="n"/>
      <c r="BE1048" s="1" t="n"/>
      <c r="BF1048" s="1" t="n"/>
      <c r="BG1048" s="1" t="n"/>
      <c r="BH1048" s="1" t="n"/>
      <c r="BI1048" s="1" t="n"/>
      <c r="BJ1048" s="1" t="n"/>
      <c r="BK1048" s="1" t="n"/>
      <c r="BL1048" s="1" t="n"/>
      <c r="BM1048" s="1" t="n"/>
      <c r="BN1048" s="1" t="n"/>
      <c r="BO1048" s="1" t="n"/>
      <c r="BP1048" s="1" t="n"/>
      <c r="BQ1048" s="1" t="n"/>
      <c r="BR1048" s="1" t="n"/>
      <c r="BS1048" s="1" t="n"/>
      <c r="BT1048" s="1" t="n"/>
      <c r="BU1048" s="1" t="n"/>
      <c r="BV1048" s="1" t="n"/>
      <c r="BW1048" s="1" t="n"/>
      <c r="BX1048" s="1" t="n"/>
      <c r="BY1048" s="1" t="n"/>
      <c r="BZ1048" s="1" t="n"/>
      <c r="CA1048" s="1" t="n"/>
      <c r="CB1048" s="1" t="n"/>
      <c r="CC1048" s="1" t="n"/>
      <c r="CD1048" s="1" t="n"/>
      <c r="CE1048" s="1" t="n"/>
      <c r="CF1048" s="1" t="n"/>
      <c r="CG1048" s="1" t="n"/>
      <c r="CH1048" s="1" t="n"/>
      <c r="CI1048" s="1" t="n"/>
      <c r="CJ1048" s="1" t="n"/>
      <c r="CK1048" s="1" t="n"/>
      <c r="CL1048" s="1" t="n"/>
      <c r="CM1048" s="1" t="n"/>
      <c r="CN1048" s="1" t="n"/>
      <c r="CO1048" s="1" t="n"/>
      <c r="CP1048" s="1" t="n"/>
      <c r="CQ1048" s="1" t="n"/>
      <c r="CR1048" s="1" t="n"/>
      <c r="CS1048" s="1" t="n"/>
      <c r="CT1048" s="1" t="n"/>
      <c r="CU1048" s="1" t="n"/>
      <c r="CV1048" s="1" t="n"/>
      <c r="CW1048" s="1" t="n"/>
      <c r="CX1048" s="1" t="n"/>
      <c r="CY1048" s="1" t="n"/>
      <c r="CZ1048" s="1" t="n"/>
      <c r="DA1048" s="1" t="n"/>
      <c r="DB1048" s="1" t="n"/>
      <c r="DC1048" s="1" t="n"/>
      <c r="DD1048" s="1" t="n"/>
      <c r="DE1048" s="1" t="n"/>
      <c r="DF1048" s="1" t="n"/>
      <c r="DG1048" s="1" t="n"/>
      <c r="DH1048" s="1" t="n"/>
      <c r="DI1048" s="1" t="n"/>
      <c r="DJ1048" s="1" t="n"/>
      <c r="DK1048" s="1" t="n"/>
      <c r="DL1048" s="1" t="n"/>
      <c r="DM1048" s="1" t="n"/>
      <c r="DN1048" s="1" t="n"/>
      <c r="DO1048" s="1" t="n"/>
      <c r="DP1048" s="1" t="n"/>
      <c r="DQ1048" s="1" t="n"/>
      <c r="DR1048" s="1" t="n"/>
      <c r="DS1048" s="1" t="n"/>
      <c r="DT1048" s="1" t="n"/>
      <c r="DU1048" s="1" t="n"/>
      <c r="DV1048" s="1" t="n"/>
      <c r="DW1048" s="1" t="n"/>
      <c r="DX1048" s="1" t="n"/>
      <c r="DY1048" s="1" t="n"/>
      <c r="DZ1048" s="1" t="n"/>
      <c r="EA1048" s="1" t="n"/>
      <c r="EB1048" s="1" t="n"/>
      <c r="EC1048" s="1" t="n"/>
      <c r="ED1048" s="1" t="n"/>
      <c r="EE1048" s="1" t="n"/>
      <c r="EF1048" s="1" t="n"/>
      <c r="EG1048" s="1" t="n"/>
      <c r="EH1048" s="1" t="n"/>
      <c r="EI1048" s="1" t="n"/>
      <c r="EJ1048" s="1" t="n"/>
      <c r="EK1048" s="1" t="n"/>
      <c r="EL1048" s="1" t="n"/>
      <c r="EM1048" s="1" t="n"/>
      <c r="EN1048" s="1" t="n"/>
      <c r="EO1048" s="1" t="n"/>
      <c r="EP1048" s="1" t="n"/>
      <c r="EQ1048" s="1" t="n"/>
      <c r="ER1048" s="1" t="n"/>
      <c r="ES1048" s="1" t="n"/>
      <c r="ET1048" s="1" t="n"/>
      <c r="EU1048" s="1" t="n"/>
      <c r="EV1048" s="1" t="n"/>
      <c r="EW1048" s="1" t="n"/>
      <c r="EX1048" s="1" t="n"/>
      <c r="EY1048" s="1" t="n"/>
      <c r="EZ1048" s="1" t="n"/>
      <c r="FA1048" s="1" t="n"/>
      <c r="FB1048" s="1" t="n"/>
      <c r="FC1048" s="1" t="n"/>
      <c r="FD1048" s="1" t="n"/>
      <c r="FE1048" s="1" t="n"/>
      <c r="FF1048" s="1" t="n"/>
      <c r="FG1048" s="1" t="n"/>
      <c r="FH1048" s="1" t="n"/>
      <c r="FI1048" s="1" t="n"/>
      <c r="FJ1048" s="1" t="n"/>
      <c r="FK1048" s="1" t="n"/>
      <c r="FL1048" s="1" t="n"/>
      <c r="FM1048" s="1" t="n"/>
      <c r="FN1048" s="1" t="n"/>
      <c r="FO1048" s="1" t="n"/>
      <c r="FP1048" s="1" t="n"/>
      <c r="FQ1048" s="1" t="n"/>
      <c r="FR1048" s="1" t="n"/>
      <c r="FS1048" s="1" t="n"/>
      <c r="FT1048" s="1" t="n"/>
      <c r="FU1048" s="1" t="n"/>
      <c r="FV1048" s="1" t="n"/>
      <c r="FW1048" s="1" t="n"/>
      <c r="FX1048" s="1" t="n"/>
      <c r="FY1048" s="1" t="n"/>
      <c r="FZ1048" s="1" t="n"/>
      <c r="GA1048" s="1" t="n"/>
      <c r="GB1048" s="1" t="n"/>
      <c r="GC1048" s="1" t="n"/>
      <c r="GD1048" s="1" t="n"/>
      <c r="GE1048" s="1" t="n"/>
      <c r="GF1048" s="1" t="n"/>
      <c r="GG1048" s="1" t="n"/>
      <c r="GH1048" s="1" t="n"/>
      <c r="GI1048" s="1" t="n"/>
      <c r="GJ1048" s="1" t="n"/>
      <c r="GK1048" s="1" t="n"/>
      <c r="GL1048" s="1" t="n"/>
      <c r="GM1048" s="1" t="n"/>
      <c r="GN1048" s="1" t="n"/>
      <c r="GO1048" s="1" t="n"/>
      <c r="GP1048" s="1" t="n"/>
      <c r="GQ1048" s="1" t="n"/>
      <c r="GR1048" s="1" t="n"/>
      <c r="GS1048" s="1" t="n"/>
      <c r="GT1048" s="1" t="n"/>
      <c r="GU1048" s="1" t="n"/>
      <c r="GV1048" s="1" t="n"/>
      <c r="GW1048" s="1" t="n"/>
      <c r="GX1048" s="1" t="n"/>
      <c r="GY1048" s="1" t="n"/>
      <c r="GZ1048" s="1" t="n"/>
      <c r="HA1048" s="1" t="n"/>
      <c r="HB1048" s="1" t="n"/>
      <c r="HC1048" s="1" t="n"/>
      <c r="HD1048" s="1" t="n"/>
      <c r="HE1048" s="1" t="n"/>
      <c r="HF1048" s="1" t="n"/>
      <c r="HG1048" s="1" t="n"/>
      <c r="HH1048" s="1" t="n"/>
      <c r="HI1048" s="1" t="n"/>
      <c r="HJ1048" s="1" t="n"/>
      <c r="HK1048" s="1" t="n"/>
      <c r="HL1048" s="1" t="n"/>
      <c r="HM1048" s="1" t="n"/>
      <c r="HN1048" s="1" t="n"/>
      <c r="HO1048" s="1" t="n"/>
      <c r="HP1048" s="1" t="n"/>
      <c r="HQ1048" s="1" t="n"/>
      <c r="HR1048" s="1" t="n"/>
      <c r="HS1048" s="1" t="n"/>
      <c r="HT1048" s="1" t="n"/>
      <c r="HU1048" s="1" t="n"/>
      <c r="HV1048" s="1" t="n"/>
      <c r="HW1048" s="1" t="n"/>
      <c r="HX1048" s="1" t="n"/>
      <c r="HY1048" s="1" t="n"/>
      <c r="HZ1048" s="1" t="n"/>
      <c r="IA1048" s="1" t="n"/>
      <c r="IB1048" s="1" t="n"/>
      <c r="IC1048" s="1" t="n"/>
      <c r="ID1048" s="1" t="n"/>
      <c r="IE1048" s="1" t="n"/>
      <c r="IF1048" s="1" t="n"/>
      <c r="IG1048" s="1" t="n"/>
      <c r="IH1048" s="1" t="n"/>
      <c r="II1048" s="1" t="n"/>
      <c r="IJ1048" s="1" t="n"/>
      <c r="IK1048" s="1" t="n"/>
      <c r="IL1048" s="1" t="n"/>
      <c r="IM1048" s="1" t="n"/>
      <c r="IN1048" s="1" t="n"/>
      <c r="IO1048" s="1" t="n"/>
      <c r="IP1048" s="1" t="n"/>
      <c r="IQ1048" s="1" t="n"/>
      <c r="IR1048" s="1" t="n"/>
      <c r="IS1048" s="1" t="n"/>
      <c r="IT1048" s="1" t="n"/>
      <c r="IU1048" s="1" t="n"/>
      <c r="IV1048" s="1" t="n"/>
      <c r="IW1048" s="1" t="n"/>
      <c r="IX1048" s="1" t="n"/>
      <c r="IY1048" s="1" t="n"/>
      <c r="IZ1048" s="1" t="n"/>
      <c r="JA1048" s="1" t="n"/>
      <c r="JB1048" s="1" t="n"/>
      <c r="JC1048" s="1" t="n"/>
      <c r="JD1048" s="1" t="n"/>
      <c r="JE1048" s="1" t="n"/>
      <c r="JF1048" s="1" t="n"/>
      <c r="JG1048" s="1" t="n"/>
      <c r="JH1048" s="1" t="n"/>
      <c r="JI1048" s="1" t="n"/>
      <c r="JJ1048" s="1" t="n"/>
      <c r="JK1048" s="1" t="n"/>
      <c r="JL1048" s="1" t="n"/>
      <c r="JM1048" s="1" t="n"/>
      <c r="JN1048" s="1" t="n"/>
      <c r="JO1048" s="1" t="n"/>
      <c r="JP1048" s="1" t="n"/>
      <c r="JQ1048" s="1" t="n"/>
      <c r="JR1048" s="1" t="n"/>
      <c r="JS1048" s="1" t="n"/>
      <c r="JT1048" s="1" t="n"/>
      <c r="JU1048" s="1" t="n"/>
    </row>
    <row r="1049">
      <c r="A1049" s="1" t="n"/>
      <c r="B1049" s="1" t="n"/>
      <c r="C1049" s="1" t="n"/>
      <c r="D1049" s="1" t="n"/>
      <c r="E1049" s="1" t="n"/>
      <c r="F1049" s="1" t="n"/>
      <c r="G1049" s="1" t="n"/>
      <c r="H1049" s="1" t="n"/>
      <c r="I1049" s="1" t="n"/>
      <c r="J1049" s="1" t="n"/>
      <c r="K1049" s="1" t="n"/>
      <c r="L1049" s="1" t="n"/>
      <c r="M1049" s="1" t="n"/>
      <c r="N1049" s="1" t="n"/>
      <c r="O1049" s="1" t="n"/>
      <c r="P1049" s="1" t="n"/>
      <c r="Q1049" s="1" t="n"/>
      <c r="R1049" s="1" t="n"/>
      <c r="S1049" s="1" t="n"/>
      <c r="T1049" s="1" t="n"/>
      <c r="U1049" s="1" t="n"/>
      <c r="V1049" s="1" t="n"/>
      <c r="W1049" s="1" t="n"/>
      <c r="X1049" s="1" t="n"/>
      <c r="Y1049" s="1" t="n"/>
      <c r="Z1049" s="1" t="n"/>
      <c r="AA1049" s="1" t="n"/>
      <c r="AB1049" s="1" t="n"/>
      <c r="AC1049" s="1" t="n"/>
      <c r="AD1049" s="1" t="n"/>
      <c r="AE1049" s="1" t="n"/>
      <c r="AF1049" s="1" t="n"/>
      <c r="AG1049" s="1" t="n"/>
      <c r="AH1049" s="1" t="n"/>
      <c r="AI1049" s="1" t="n"/>
      <c r="AJ1049" s="1" t="n"/>
      <c r="AK1049" s="1" t="n"/>
      <c r="AL1049" s="1" t="n"/>
      <c r="AM1049" s="1" t="n"/>
      <c r="AN1049" s="1" t="n"/>
      <c r="AO1049" s="1" t="n"/>
      <c r="AP1049" s="1" t="n"/>
      <c r="AQ1049" s="1" t="n"/>
      <c r="AR1049" s="1" t="n"/>
      <c r="AS1049" s="1" t="n"/>
      <c r="AT1049" s="1" t="n"/>
      <c r="AU1049" s="1" t="n"/>
      <c r="AV1049" s="1" t="n"/>
      <c r="AW1049" s="1" t="n"/>
      <c r="AX1049" s="1" t="n"/>
      <c r="AY1049" s="1" t="n"/>
      <c r="AZ1049" s="1" t="n"/>
      <c r="BA1049" s="1" t="n"/>
      <c r="BB1049" s="1" t="n"/>
      <c r="BC1049" s="1" t="n"/>
      <c r="BD1049" s="1" t="n"/>
      <c r="BE1049" s="1" t="n"/>
      <c r="BF1049" s="1" t="n"/>
      <c r="BG1049" s="1" t="n"/>
      <c r="BH1049" s="1" t="n"/>
      <c r="BI1049" s="1" t="n"/>
      <c r="BJ1049" s="1" t="n"/>
      <c r="BK1049" s="1" t="n"/>
      <c r="BL1049" s="1" t="n"/>
      <c r="BM1049" s="1" t="n"/>
      <c r="BN1049" s="1" t="n"/>
      <c r="BO1049" s="1" t="n"/>
      <c r="BP1049" s="1" t="n"/>
      <c r="BQ1049" s="1" t="n"/>
      <c r="BR1049" s="1" t="n"/>
      <c r="BS1049" s="1" t="n"/>
      <c r="BT1049" s="1" t="n"/>
      <c r="BU1049" s="1" t="n"/>
      <c r="BV1049" s="1" t="n"/>
      <c r="BW1049" s="1" t="n"/>
      <c r="BX1049" s="1" t="n"/>
      <c r="BY1049" s="1" t="n"/>
      <c r="BZ1049" s="1" t="n"/>
      <c r="CA1049" s="1" t="n"/>
      <c r="CB1049" s="1" t="n"/>
      <c r="CC1049" s="1" t="n"/>
      <c r="CD1049" s="1" t="n"/>
      <c r="CE1049" s="1" t="n"/>
      <c r="CF1049" s="1" t="n"/>
      <c r="CG1049" s="1" t="n"/>
      <c r="CH1049" s="1" t="n"/>
      <c r="CI1049" s="1" t="n"/>
      <c r="CJ1049" s="1" t="n"/>
      <c r="CK1049" s="1" t="n"/>
      <c r="CL1049" s="1" t="n"/>
      <c r="CM1049" s="1" t="n"/>
      <c r="CN1049" s="1" t="n"/>
      <c r="CO1049" s="1" t="n"/>
      <c r="CP1049" s="1" t="n"/>
      <c r="CQ1049" s="1" t="n"/>
      <c r="CR1049" s="1" t="n"/>
      <c r="CS1049" s="1" t="n"/>
      <c r="CT1049" s="1" t="n"/>
      <c r="CU1049" s="1" t="n"/>
      <c r="CV1049" s="1" t="n"/>
      <c r="CW1049" s="1" t="n"/>
      <c r="CX1049" s="1" t="n"/>
      <c r="CY1049" s="1" t="n"/>
      <c r="CZ1049" s="1" t="n"/>
      <c r="DA1049" s="1" t="n"/>
      <c r="DB1049" s="1" t="n"/>
      <c r="DC1049" s="1" t="n"/>
      <c r="DD1049" s="1" t="n"/>
      <c r="DE1049" s="1" t="n"/>
      <c r="DF1049" s="1" t="n"/>
      <c r="DG1049" s="1" t="n"/>
      <c r="DH1049" s="1" t="n"/>
      <c r="DI1049" s="1" t="n"/>
      <c r="DJ1049" s="1" t="n"/>
      <c r="DK1049" s="1" t="n"/>
      <c r="DL1049" s="1" t="n"/>
      <c r="DM1049" s="1" t="n"/>
      <c r="DN1049" s="1" t="n"/>
      <c r="DO1049" s="1" t="n"/>
      <c r="DP1049" s="1" t="n"/>
      <c r="DQ1049" s="1" t="n"/>
      <c r="DR1049" s="1" t="n"/>
      <c r="DS1049" s="1" t="n"/>
      <c r="DT1049" s="1" t="n"/>
      <c r="DU1049" s="1" t="n"/>
      <c r="DV1049" s="1" t="n"/>
      <c r="DW1049" s="1" t="n"/>
      <c r="DX1049" s="1" t="n"/>
      <c r="DY1049" s="1" t="n"/>
      <c r="DZ1049" s="1" t="n"/>
      <c r="EA1049" s="1" t="n"/>
      <c r="EB1049" s="1" t="n"/>
      <c r="EC1049" s="1" t="n"/>
      <c r="ED1049" s="1" t="n"/>
      <c r="EE1049" s="1" t="n"/>
      <c r="EF1049" s="1" t="n"/>
      <c r="EG1049" s="1" t="n"/>
      <c r="EH1049" s="1" t="n"/>
      <c r="EI1049" s="1" t="n"/>
      <c r="EJ1049" s="1" t="n"/>
      <c r="EK1049" s="1" t="n"/>
      <c r="EL1049" s="1" t="n"/>
      <c r="EM1049" s="1" t="n"/>
      <c r="EN1049" s="1" t="n"/>
      <c r="EO1049" s="1" t="n"/>
      <c r="EP1049" s="1" t="n"/>
      <c r="EQ1049" s="1" t="n"/>
      <c r="ER1049" s="1" t="n"/>
      <c r="ES1049" s="1" t="n"/>
      <c r="ET1049" s="1" t="n"/>
      <c r="EU1049" s="1" t="n"/>
      <c r="EV1049" s="1" t="n"/>
      <c r="EW1049" s="1" t="n"/>
      <c r="EX1049" s="1" t="n"/>
      <c r="EY1049" s="1" t="n"/>
      <c r="EZ1049" s="1" t="n"/>
      <c r="FA1049" s="1" t="n"/>
      <c r="FB1049" s="1" t="n"/>
      <c r="FC1049" s="1" t="n"/>
      <c r="FD1049" s="1" t="n"/>
      <c r="FE1049" s="1" t="n"/>
      <c r="FF1049" s="1" t="n"/>
      <c r="FG1049" s="1" t="n"/>
      <c r="FH1049" s="1" t="n"/>
      <c r="FI1049" s="1" t="n"/>
      <c r="FJ1049" s="1" t="n"/>
      <c r="FK1049" s="1" t="n"/>
      <c r="FL1049" s="1" t="n"/>
      <c r="FM1049" s="1" t="n"/>
      <c r="FN1049" s="1" t="n"/>
      <c r="FO1049" s="1" t="n"/>
      <c r="FP1049" s="1" t="n"/>
      <c r="FQ1049" s="1" t="n"/>
      <c r="FR1049" s="1" t="n"/>
      <c r="FS1049" s="1" t="n"/>
      <c r="FT1049" s="1" t="n"/>
      <c r="FU1049" s="1" t="n"/>
      <c r="FV1049" s="1" t="n"/>
      <c r="FW1049" s="1" t="n"/>
      <c r="FX1049" s="1" t="n"/>
      <c r="FY1049" s="1" t="n"/>
      <c r="FZ1049" s="1" t="n"/>
      <c r="GA1049" s="1" t="n"/>
      <c r="GB1049" s="1" t="n"/>
      <c r="GC1049" s="1" t="n"/>
      <c r="GD1049" s="1" t="n"/>
      <c r="GE1049" s="1" t="n"/>
      <c r="GF1049" s="1" t="n"/>
      <c r="GG1049" s="1" t="n"/>
      <c r="GH1049" s="1" t="n"/>
      <c r="GI1049" s="1" t="n"/>
      <c r="GJ1049" s="1" t="n"/>
      <c r="GK1049" s="1" t="n"/>
      <c r="GL1049" s="1" t="n"/>
      <c r="GM1049" s="1" t="n"/>
      <c r="GN1049" s="1" t="n"/>
      <c r="GO1049" s="1" t="n"/>
      <c r="GP1049" s="1" t="n"/>
      <c r="GQ1049" s="1" t="n"/>
      <c r="GR1049" s="1" t="n"/>
      <c r="GS1049" s="1" t="n"/>
      <c r="GT1049" s="1" t="n"/>
      <c r="GU1049" s="1" t="n"/>
      <c r="GV1049" s="1" t="n"/>
      <c r="GW1049" s="1" t="n"/>
      <c r="GX1049" s="1" t="n"/>
      <c r="GY1049" s="1" t="n"/>
      <c r="GZ1049" s="1" t="n"/>
      <c r="HA1049" s="1" t="n"/>
      <c r="HB1049" s="1" t="n"/>
      <c r="HC1049" s="1" t="n"/>
      <c r="HD1049" s="1" t="n"/>
      <c r="HE1049" s="1" t="n"/>
      <c r="HF1049" s="1" t="n"/>
      <c r="HG1049" s="1" t="n"/>
      <c r="HH1049" s="1" t="n"/>
      <c r="HI1049" s="1" t="n"/>
      <c r="HJ1049" s="1" t="n"/>
      <c r="HK1049" s="1" t="n"/>
      <c r="HL1049" s="1" t="n"/>
      <c r="HM1049" s="1" t="n"/>
      <c r="HN1049" s="1" t="n"/>
      <c r="HO1049" s="1" t="n"/>
      <c r="HP1049" s="1" t="n"/>
      <c r="HQ1049" s="1" t="n"/>
      <c r="HR1049" s="1" t="n"/>
      <c r="HS1049" s="1" t="n"/>
      <c r="HT1049" s="1" t="n"/>
      <c r="HU1049" s="1" t="n"/>
      <c r="HV1049" s="1" t="n"/>
      <c r="HW1049" s="1" t="n"/>
      <c r="HX1049" s="1" t="n"/>
      <c r="HY1049" s="1" t="n"/>
      <c r="HZ1049" s="1" t="n"/>
      <c r="IA1049" s="1" t="n"/>
      <c r="IB1049" s="1" t="n"/>
      <c r="IC1049" s="1" t="n"/>
      <c r="ID1049" s="1" t="n"/>
      <c r="IE1049" s="1" t="n"/>
      <c r="IF1049" s="1" t="n"/>
      <c r="IG1049" s="1" t="n"/>
      <c r="IH1049" s="1" t="n"/>
      <c r="II1049" s="1" t="n"/>
      <c r="IJ1049" s="1" t="n"/>
      <c r="IK1049" s="1" t="n"/>
      <c r="IL1049" s="1" t="n"/>
      <c r="IM1049" s="1" t="n"/>
      <c r="IN1049" s="1" t="n"/>
      <c r="IO1049" s="1" t="n"/>
      <c r="IP1049" s="1" t="n"/>
      <c r="IQ1049" s="1" t="n"/>
      <c r="IR1049" s="1" t="n"/>
      <c r="IS1049" s="1" t="n"/>
      <c r="IT1049" s="1" t="n"/>
      <c r="IU1049" s="1" t="n"/>
      <c r="IV1049" s="1" t="n"/>
      <c r="IW1049" s="1" t="n"/>
      <c r="IX1049" s="1" t="n"/>
      <c r="IY1049" s="1" t="n"/>
      <c r="IZ1049" s="1" t="n"/>
      <c r="JA1049" s="1" t="n"/>
      <c r="JB1049" s="1" t="n"/>
      <c r="JC1049" s="1" t="n"/>
      <c r="JD1049" s="1" t="n"/>
      <c r="JE1049" s="1" t="n"/>
      <c r="JF1049" s="1" t="n"/>
      <c r="JG1049" s="1" t="n"/>
      <c r="JH1049" s="1" t="n"/>
      <c r="JI1049" s="1" t="n"/>
      <c r="JJ1049" s="1" t="n"/>
      <c r="JK1049" s="1" t="n"/>
      <c r="JL1049" s="1" t="n"/>
      <c r="JM1049" s="1" t="n"/>
      <c r="JN1049" s="1" t="n"/>
      <c r="JO1049" s="1" t="n"/>
      <c r="JP1049" s="1" t="n"/>
      <c r="JQ1049" s="1" t="n"/>
      <c r="JR1049" s="1" t="n"/>
      <c r="JS1049" s="1" t="n"/>
      <c r="JT1049" s="1" t="n"/>
      <c r="JU1049" s="1" t="n"/>
    </row>
    <row r="1050">
      <c r="A1050" s="1" t="n"/>
      <c r="B1050" s="1" t="n"/>
      <c r="C1050" s="1" t="n"/>
      <c r="D1050" s="1" t="n"/>
      <c r="E1050" s="1" t="n"/>
      <c r="F1050" s="1" t="n"/>
      <c r="G1050" s="1" t="n"/>
      <c r="H1050" s="1" t="n"/>
      <c r="I1050" s="1" t="n"/>
      <c r="J1050" s="1" t="n"/>
      <c r="K1050" s="1" t="n"/>
      <c r="L1050" s="1" t="n"/>
      <c r="M1050" s="1" t="n"/>
      <c r="N1050" s="1" t="n"/>
      <c r="O1050" s="1" t="n"/>
      <c r="P1050" s="1" t="n"/>
      <c r="Q1050" s="1" t="n"/>
      <c r="R1050" s="1" t="n"/>
      <c r="S1050" s="1" t="n"/>
      <c r="T1050" s="1" t="n"/>
      <c r="U1050" s="1" t="n"/>
      <c r="V1050" s="1" t="n"/>
      <c r="W1050" s="1" t="n"/>
      <c r="X1050" s="1" t="n"/>
      <c r="Y1050" s="1" t="n"/>
      <c r="Z1050" s="1" t="n"/>
      <c r="AA1050" s="1" t="n"/>
      <c r="AB1050" s="1" t="n"/>
      <c r="AC1050" s="1" t="n"/>
      <c r="AD1050" s="1" t="n"/>
      <c r="AE1050" s="1" t="n"/>
      <c r="AF1050" s="1" t="n"/>
      <c r="AG1050" s="1" t="n"/>
      <c r="AH1050" s="1" t="n"/>
      <c r="AI1050" s="1" t="n"/>
      <c r="AJ1050" s="1" t="n"/>
      <c r="AK1050" s="1" t="n"/>
      <c r="AL1050" s="1" t="n"/>
      <c r="AM1050" s="1" t="n"/>
      <c r="AN1050" s="1" t="n"/>
      <c r="AO1050" s="1" t="n"/>
      <c r="AP1050" s="1" t="n"/>
      <c r="AQ1050" s="1" t="n"/>
      <c r="AR1050" s="1" t="n"/>
      <c r="AS1050" s="1" t="n"/>
      <c r="AT1050" s="1" t="n"/>
      <c r="AU1050" s="1" t="n"/>
      <c r="AV1050" s="1" t="n"/>
      <c r="AW1050" s="1" t="n"/>
      <c r="AX1050" s="1" t="n"/>
      <c r="AY1050" s="1" t="n"/>
      <c r="AZ1050" s="1" t="n"/>
      <c r="BA1050" s="1" t="n"/>
      <c r="BB1050" s="1" t="n"/>
      <c r="BC1050" s="1" t="n"/>
      <c r="BD1050" s="1" t="n"/>
      <c r="BE1050" s="1" t="n"/>
      <c r="BF1050" s="1" t="n"/>
      <c r="BG1050" s="1" t="n"/>
      <c r="BH1050" s="1" t="n"/>
      <c r="BI1050" s="1" t="n"/>
      <c r="BJ1050" s="1" t="n"/>
      <c r="BK1050" s="1" t="n"/>
      <c r="BL1050" s="1" t="n"/>
      <c r="BM1050" s="1" t="n"/>
      <c r="BN1050" s="1" t="n"/>
      <c r="BO1050" s="1" t="n"/>
      <c r="BP1050" s="1" t="n"/>
      <c r="BQ1050" s="1" t="n"/>
      <c r="BR1050" s="1" t="n"/>
      <c r="BS1050" s="1" t="n"/>
      <c r="BT1050" s="1" t="n"/>
      <c r="BU1050" s="1" t="n"/>
      <c r="BV1050" s="1" t="n"/>
      <c r="BW1050" s="1" t="n"/>
      <c r="BX1050" s="1" t="n"/>
      <c r="BY1050" s="1" t="n"/>
      <c r="BZ1050" s="1" t="n"/>
      <c r="CA1050" s="1" t="n"/>
      <c r="CB1050" s="1" t="n"/>
      <c r="CC1050" s="1" t="n"/>
      <c r="CD1050" s="1" t="n"/>
      <c r="CE1050" s="1" t="n"/>
      <c r="CF1050" s="1" t="n"/>
      <c r="CG1050" s="1" t="n"/>
      <c r="CH1050" s="1" t="n"/>
      <c r="CI1050" s="1" t="n"/>
      <c r="CJ1050" s="1" t="n"/>
      <c r="CK1050" s="1" t="n"/>
      <c r="CL1050" s="1" t="n"/>
      <c r="CM1050" s="1" t="n"/>
      <c r="CN1050" s="1" t="n"/>
      <c r="CO1050" s="1" t="n"/>
      <c r="CP1050" s="1" t="n"/>
      <c r="CQ1050" s="1" t="n"/>
      <c r="CR1050" s="1" t="n"/>
      <c r="CS1050" s="1" t="n"/>
      <c r="CT1050" s="1" t="n"/>
      <c r="CU1050" s="1" t="n"/>
      <c r="CV1050" s="1" t="n"/>
      <c r="CW1050" s="1" t="n"/>
      <c r="CX1050" s="1" t="n"/>
      <c r="CY1050" s="1" t="n"/>
      <c r="CZ1050" s="1" t="n"/>
      <c r="DA1050" s="1" t="n"/>
      <c r="DB1050" s="1" t="n"/>
      <c r="DC1050" s="1" t="n"/>
      <c r="DD1050" s="1" t="n"/>
      <c r="DE1050" s="1" t="n"/>
      <c r="DF1050" s="1" t="n"/>
      <c r="DG1050" s="1" t="n"/>
      <c r="DH1050" s="1" t="n"/>
      <c r="DI1050" s="1" t="n"/>
      <c r="DJ1050" s="1" t="n"/>
      <c r="DK1050" s="1" t="n"/>
      <c r="DL1050" s="1" t="n"/>
      <c r="DM1050" s="1" t="n"/>
      <c r="DN1050" s="1" t="n"/>
      <c r="DO1050" s="1" t="n"/>
      <c r="DP1050" s="1" t="n"/>
      <c r="DQ1050" s="1" t="n"/>
      <c r="DR1050" s="1" t="n"/>
      <c r="DS1050" s="1" t="n"/>
      <c r="DT1050" s="1" t="n"/>
      <c r="DU1050" s="1" t="n"/>
      <c r="DV1050" s="1" t="n"/>
      <c r="DW1050" s="1" t="n"/>
      <c r="DX1050" s="1" t="n"/>
      <c r="DY1050" s="1" t="n"/>
      <c r="DZ1050" s="1" t="n"/>
      <c r="EA1050" s="1" t="n"/>
      <c r="EB1050" s="1" t="n"/>
      <c r="EC1050" s="1" t="n"/>
      <c r="ED1050" s="1" t="n"/>
      <c r="EE1050" s="1" t="n"/>
      <c r="EF1050" s="1" t="n"/>
      <c r="EG1050" s="1" t="n"/>
      <c r="EH1050" s="1" t="n"/>
      <c r="EI1050" s="1" t="n"/>
      <c r="EJ1050" s="1" t="n"/>
      <c r="EK1050" s="1" t="n"/>
      <c r="EL1050" s="1" t="n"/>
      <c r="EM1050" s="1" t="n"/>
      <c r="EN1050" s="1" t="n"/>
      <c r="EO1050" s="1" t="n"/>
      <c r="EP1050" s="1" t="n"/>
      <c r="EQ1050" s="1" t="n"/>
      <c r="ER1050" s="1" t="n"/>
      <c r="ES1050" s="1" t="n"/>
      <c r="ET1050" s="1" t="n"/>
      <c r="EU1050" s="1" t="n"/>
      <c r="EV1050" s="1" t="n"/>
      <c r="EW1050" s="1" t="n"/>
      <c r="EX1050" s="1" t="n"/>
      <c r="EY1050" s="1" t="n"/>
      <c r="EZ1050" s="1" t="n"/>
      <c r="FA1050" s="1" t="n"/>
      <c r="FB1050" s="1" t="n"/>
      <c r="FC1050" s="1" t="n"/>
      <c r="FD1050" s="1" t="n"/>
      <c r="FE1050" s="1" t="n"/>
      <c r="FF1050" s="1" t="n"/>
      <c r="FG1050" s="1" t="n"/>
      <c r="FH1050" s="1" t="n"/>
      <c r="FI1050" s="1" t="n"/>
      <c r="FJ1050" s="1" t="n"/>
      <c r="FK1050" s="1" t="n"/>
      <c r="FL1050" s="1" t="n"/>
      <c r="FM1050" s="1" t="n"/>
      <c r="FN1050" s="1" t="n"/>
      <c r="FO1050" s="1" t="n"/>
      <c r="FP1050" s="1" t="n"/>
      <c r="FQ1050" s="1" t="n"/>
      <c r="FR1050" s="1" t="n"/>
      <c r="FS1050" s="1" t="n"/>
      <c r="FT1050" s="1" t="n"/>
      <c r="FU1050" s="1" t="n"/>
      <c r="FV1050" s="1" t="n"/>
      <c r="FW1050" s="1" t="n"/>
      <c r="FX1050" s="1" t="n"/>
      <c r="FY1050" s="1" t="n"/>
      <c r="FZ1050" s="1" t="n"/>
      <c r="GA1050" s="1" t="n"/>
      <c r="GB1050" s="1" t="n"/>
      <c r="GC1050" s="1" t="n"/>
      <c r="GD1050" s="1" t="n"/>
      <c r="GE1050" s="1" t="n"/>
      <c r="GF1050" s="1" t="n"/>
      <c r="GG1050" s="1" t="n"/>
      <c r="GH1050" s="1" t="n"/>
      <c r="GI1050" s="1" t="n"/>
      <c r="GJ1050" s="1" t="n"/>
      <c r="GK1050" s="1" t="n"/>
      <c r="GL1050" s="1" t="n"/>
      <c r="GM1050" s="1" t="n"/>
      <c r="GN1050" s="1" t="n"/>
      <c r="GO1050" s="1" t="n"/>
      <c r="GP1050" s="1" t="n"/>
      <c r="GQ1050" s="1" t="n"/>
      <c r="GR1050" s="1" t="n"/>
      <c r="GS1050" s="1" t="n"/>
      <c r="GT1050" s="1" t="n"/>
      <c r="GU1050" s="1" t="n"/>
      <c r="GV1050" s="1" t="n"/>
      <c r="GW1050" s="1" t="n"/>
      <c r="GX1050" s="1" t="n"/>
      <c r="GY1050" s="1" t="n"/>
      <c r="GZ1050" s="1" t="n"/>
      <c r="HA1050" s="1" t="n"/>
      <c r="HB1050" s="1" t="n"/>
      <c r="HC1050" s="1" t="n"/>
      <c r="HD1050" s="1" t="n"/>
      <c r="HE1050" s="1" t="n"/>
      <c r="HF1050" s="1" t="n"/>
      <c r="HG1050" s="1" t="n"/>
      <c r="HH1050" s="1" t="n"/>
      <c r="HI1050" s="1" t="n"/>
      <c r="HJ1050" s="1" t="n"/>
      <c r="HK1050" s="1" t="n"/>
      <c r="HL1050" s="1" t="n"/>
      <c r="HM1050" s="1" t="n"/>
      <c r="HN1050" s="1" t="n"/>
      <c r="HO1050" s="1" t="n"/>
      <c r="HP1050" s="1" t="n"/>
      <c r="HQ1050" s="1" t="n"/>
      <c r="HR1050" s="1" t="n"/>
      <c r="HS1050" s="1" t="n"/>
      <c r="HT1050" s="1" t="n"/>
      <c r="HU1050" s="1" t="n"/>
      <c r="HV1050" s="1" t="n"/>
      <c r="HW1050" s="1" t="n"/>
      <c r="HX1050" s="1" t="n"/>
      <c r="HY1050" s="1" t="n"/>
      <c r="HZ1050" s="1" t="n"/>
      <c r="IA1050" s="1" t="n"/>
      <c r="IB1050" s="1" t="n"/>
      <c r="IC1050" s="1" t="n"/>
      <c r="ID1050" s="1" t="n"/>
      <c r="IE1050" s="1" t="n"/>
      <c r="IF1050" s="1" t="n"/>
      <c r="IG1050" s="1" t="n"/>
      <c r="IH1050" s="1" t="n"/>
      <c r="II1050" s="1" t="n"/>
      <c r="IJ1050" s="1" t="n"/>
      <c r="IK1050" s="1" t="n"/>
      <c r="IL1050" s="1" t="n"/>
      <c r="IM1050" s="1" t="n"/>
      <c r="IN1050" s="1" t="n"/>
      <c r="IO1050" s="1" t="n"/>
      <c r="IP1050" s="1" t="n"/>
      <c r="IQ1050" s="1" t="n"/>
      <c r="IR1050" s="1" t="n"/>
      <c r="IS1050" s="1" t="n"/>
      <c r="IT1050" s="1" t="n"/>
      <c r="IU1050" s="1" t="n"/>
      <c r="IV1050" s="1" t="n"/>
      <c r="IW1050" s="1" t="n"/>
      <c r="IX1050" s="1" t="n"/>
      <c r="IY1050" s="1" t="n"/>
      <c r="IZ1050" s="1" t="n"/>
      <c r="JA1050" s="1" t="n"/>
      <c r="JB1050" s="1" t="n"/>
      <c r="JC1050" s="1" t="n"/>
      <c r="JD1050" s="1" t="n"/>
      <c r="JE1050" s="1" t="n"/>
      <c r="JF1050" s="1" t="n"/>
      <c r="JG1050" s="1" t="n"/>
      <c r="JH1050" s="1" t="n"/>
      <c r="JI1050" s="1" t="n"/>
      <c r="JJ1050" s="1" t="n"/>
      <c r="JK1050" s="1" t="n"/>
      <c r="JL1050" s="1" t="n"/>
      <c r="JM1050" s="1" t="n"/>
      <c r="JN1050" s="1" t="n"/>
      <c r="JO1050" s="1" t="n"/>
      <c r="JP1050" s="1" t="n"/>
      <c r="JQ1050" s="1" t="n"/>
      <c r="JR1050" s="1" t="n"/>
      <c r="JS1050" s="1" t="n"/>
      <c r="JT1050" s="1" t="n"/>
      <c r="JU1050" s="1" t="n"/>
    </row>
    <row r="1051">
      <c r="A1051" s="1" t="n"/>
      <c r="B1051" s="1" t="n"/>
      <c r="C1051" s="1" t="n"/>
      <c r="D1051" s="1" t="n"/>
      <c r="E1051" s="1" t="n"/>
      <c r="F1051" s="1" t="n"/>
      <c r="G1051" s="1" t="n"/>
      <c r="H1051" s="1" t="n"/>
      <c r="I1051" s="1" t="n"/>
      <c r="J1051" s="1" t="n"/>
      <c r="K1051" s="1" t="n"/>
      <c r="L1051" s="1" t="n"/>
      <c r="M1051" s="1" t="n"/>
      <c r="N1051" s="1" t="n"/>
      <c r="O1051" s="1" t="n"/>
      <c r="P1051" s="1" t="n"/>
      <c r="Q1051" s="1" t="n"/>
      <c r="R1051" s="1" t="n"/>
      <c r="S1051" s="1" t="n"/>
      <c r="T1051" s="1" t="n"/>
      <c r="U1051" s="1" t="n"/>
      <c r="V1051" s="1" t="n"/>
      <c r="W1051" s="1" t="n"/>
      <c r="X1051" s="1" t="n"/>
      <c r="Y1051" s="1" t="n"/>
      <c r="Z1051" s="1" t="n"/>
      <c r="AA1051" s="1" t="n"/>
      <c r="AB1051" s="1" t="n"/>
      <c r="AC1051" s="1" t="n"/>
      <c r="AD1051" s="1" t="n"/>
      <c r="AE1051" s="1" t="n"/>
      <c r="AF1051" s="1" t="n"/>
      <c r="AG1051" s="1" t="n"/>
      <c r="AH1051" s="1" t="n"/>
      <c r="AI1051" s="1" t="n"/>
      <c r="AJ1051" s="1" t="n"/>
      <c r="AK1051" s="1" t="n"/>
      <c r="AL1051" s="1" t="n"/>
      <c r="AM1051" s="1" t="n"/>
      <c r="AN1051" s="1" t="n"/>
      <c r="AO1051" s="1" t="n"/>
      <c r="AP1051" s="1" t="n"/>
      <c r="AQ1051" s="1" t="n"/>
      <c r="AR1051" s="1" t="n"/>
      <c r="AS1051" s="1" t="n"/>
      <c r="AT1051" s="1" t="n"/>
      <c r="AU1051" s="1" t="n"/>
      <c r="AV1051" s="1" t="n"/>
      <c r="AW1051" s="1" t="n"/>
      <c r="AX1051" s="1" t="n"/>
      <c r="AY1051" s="1" t="n"/>
      <c r="AZ1051" s="1" t="n"/>
      <c r="BA1051" s="1" t="n"/>
      <c r="BB1051" s="1" t="n"/>
      <c r="BC1051" s="1" t="n"/>
      <c r="BD1051" s="1" t="n"/>
      <c r="BE1051" s="1" t="n"/>
      <c r="BF1051" s="1" t="n"/>
      <c r="BG1051" s="1" t="n"/>
      <c r="BH1051" s="1" t="n"/>
      <c r="BI1051" s="1" t="n"/>
      <c r="BJ1051" s="1" t="n"/>
      <c r="BK1051" s="1" t="n"/>
      <c r="BL1051" s="1" t="n"/>
      <c r="BM1051" s="1" t="n"/>
      <c r="BN1051" s="1" t="n"/>
      <c r="BO1051" s="1" t="n"/>
      <c r="BP1051" s="1" t="n"/>
      <c r="BQ1051" s="1" t="n"/>
      <c r="BR1051" s="1" t="n"/>
      <c r="BS1051" s="1" t="n"/>
      <c r="BT1051" s="1" t="n"/>
      <c r="BU1051" s="1" t="n"/>
      <c r="BV1051" s="1" t="n"/>
      <c r="BW1051" s="1" t="n"/>
      <c r="BX1051" s="1" t="n"/>
      <c r="BY1051" s="1" t="n"/>
      <c r="BZ1051" s="1" t="n"/>
      <c r="CA1051" s="1" t="n"/>
      <c r="CB1051" s="1" t="n"/>
      <c r="CC1051" s="1" t="n"/>
      <c r="CD1051" s="1" t="n"/>
      <c r="CE1051" s="1" t="n"/>
      <c r="CF1051" s="1" t="n"/>
      <c r="CG1051" s="1" t="n"/>
      <c r="CH1051" s="1" t="n"/>
      <c r="CI1051" s="1" t="n"/>
      <c r="CJ1051" s="1" t="n"/>
      <c r="CK1051" s="1" t="n"/>
      <c r="CL1051" s="1" t="n"/>
      <c r="CM1051" s="1" t="n"/>
      <c r="CN1051" s="1" t="n"/>
      <c r="CO1051" s="1" t="n"/>
      <c r="CP1051" s="1" t="n"/>
      <c r="CQ1051" s="1" t="n"/>
      <c r="CR1051" s="1" t="n"/>
      <c r="CS1051" s="1" t="n"/>
      <c r="CT1051" s="1" t="n"/>
      <c r="CU1051" s="1" t="n"/>
      <c r="CV1051" s="1" t="n"/>
      <c r="CW1051" s="1" t="n"/>
      <c r="CX1051" s="1" t="n"/>
      <c r="CY1051" s="1" t="n"/>
      <c r="CZ1051" s="1" t="n"/>
      <c r="DA1051" s="1" t="n"/>
      <c r="DB1051" s="1" t="n"/>
      <c r="DC1051" s="1" t="n"/>
      <c r="DD1051" s="1" t="n"/>
      <c r="DE1051" s="1" t="n"/>
      <c r="DF1051" s="1" t="n"/>
      <c r="DG1051" s="1" t="n"/>
      <c r="DH1051" s="1" t="n"/>
      <c r="DI1051" s="1" t="n"/>
      <c r="DJ1051" s="1" t="n"/>
      <c r="DK1051" s="1" t="n"/>
      <c r="DL1051" s="1" t="n"/>
      <c r="DM1051" s="1" t="n"/>
      <c r="DN1051" s="1" t="n"/>
      <c r="DO1051" s="1" t="n"/>
      <c r="DP1051" s="1" t="n"/>
      <c r="DQ1051" s="1" t="n"/>
      <c r="DR1051" s="1" t="n"/>
      <c r="DS1051" s="1" t="n"/>
      <c r="DT1051" s="1" t="n"/>
      <c r="DU1051" s="1" t="n"/>
      <c r="DV1051" s="1" t="n"/>
      <c r="DW1051" s="1" t="n"/>
      <c r="DX1051" s="1" t="n"/>
      <c r="DY1051" s="1" t="n"/>
      <c r="DZ1051" s="1" t="n"/>
      <c r="EA1051" s="1" t="n"/>
      <c r="EB1051" s="1" t="n"/>
      <c r="EC1051" s="1" t="n"/>
      <c r="ED1051" s="1" t="n"/>
      <c r="EE1051" s="1" t="n"/>
      <c r="EF1051" s="1" t="n"/>
      <c r="EG1051" s="1" t="n"/>
      <c r="EH1051" s="1" t="n"/>
      <c r="EI1051" s="1" t="n"/>
      <c r="EJ1051" s="1" t="n"/>
      <c r="EK1051" s="1" t="n"/>
      <c r="EL1051" s="1" t="n"/>
      <c r="EM1051" s="1" t="n"/>
      <c r="EN1051" s="1" t="n"/>
      <c r="EO1051" s="1" t="n"/>
      <c r="EP1051" s="1" t="n"/>
      <c r="EQ1051" s="1" t="n"/>
      <c r="ER1051" s="1" t="n"/>
      <c r="ES1051" s="1" t="n"/>
      <c r="ET1051" s="1" t="n"/>
      <c r="EU1051" s="1" t="n"/>
      <c r="EV1051" s="1" t="n"/>
      <c r="EW1051" s="1" t="n"/>
      <c r="EX1051" s="1" t="n"/>
      <c r="EY1051" s="1" t="n"/>
      <c r="EZ1051" s="1" t="n"/>
      <c r="FA1051" s="1" t="n"/>
      <c r="FB1051" s="1" t="n"/>
      <c r="FC1051" s="1" t="n"/>
      <c r="FD1051" s="1" t="n"/>
      <c r="FE1051" s="1" t="n"/>
      <c r="FF1051" s="1" t="n"/>
      <c r="FG1051" s="1" t="n"/>
      <c r="FH1051" s="1" t="n"/>
      <c r="FI1051" s="1" t="n"/>
      <c r="FJ1051" s="1" t="n"/>
      <c r="FK1051" s="1" t="n"/>
      <c r="FL1051" s="1" t="n"/>
      <c r="FM1051" s="1" t="n"/>
      <c r="FN1051" s="1" t="n"/>
      <c r="FO1051" s="1" t="n"/>
      <c r="FP1051" s="1" t="n"/>
      <c r="FQ1051" s="1" t="n"/>
      <c r="FR1051" s="1" t="n"/>
      <c r="FS1051" s="1" t="n"/>
      <c r="FT1051" s="1" t="n"/>
      <c r="FU1051" s="1" t="n"/>
      <c r="FV1051" s="1" t="n"/>
      <c r="FW1051" s="1" t="n"/>
      <c r="FX1051" s="1" t="n"/>
      <c r="FY1051" s="1" t="n"/>
      <c r="FZ1051" s="1" t="n"/>
      <c r="GA1051" s="1" t="n"/>
      <c r="GB1051" s="1" t="n"/>
      <c r="GC1051" s="1" t="n"/>
      <c r="GD1051" s="1" t="n"/>
      <c r="GE1051" s="1" t="n"/>
      <c r="GF1051" s="1" t="n"/>
      <c r="GG1051" s="1" t="n"/>
      <c r="GH1051" s="1" t="n"/>
      <c r="GI1051" s="1" t="n"/>
      <c r="GJ1051" s="1" t="n"/>
      <c r="GK1051" s="1" t="n"/>
      <c r="GL1051" s="1" t="n"/>
      <c r="GM1051" s="1" t="n"/>
      <c r="GN1051" s="1" t="n"/>
      <c r="GO1051" s="1" t="n"/>
      <c r="GP1051" s="1" t="n"/>
      <c r="GQ1051" s="1" t="n"/>
      <c r="GR1051" s="1" t="n"/>
      <c r="GS1051" s="1" t="n"/>
      <c r="GT1051" s="1" t="n"/>
      <c r="GU1051" s="1" t="n"/>
      <c r="GV1051" s="1" t="n"/>
      <c r="GW1051" s="1" t="n"/>
      <c r="GX1051" s="1" t="n"/>
      <c r="GY1051" s="1" t="n"/>
      <c r="GZ1051" s="1" t="n"/>
      <c r="HA1051" s="1" t="n"/>
      <c r="HB1051" s="1" t="n"/>
      <c r="HC1051" s="1" t="n"/>
      <c r="HD1051" s="1" t="n"/>
      <c r="HE1051" s="1" t="n"/>
      <c r="HF1051" s="1" t="n"/>
      <c r="HG1051" s="1" t="n"/>
      <c r="HH1051" s="1" t="n"/>
      <c r="HI1051" s="1" t="n"/>
      <c r="HJ1051" s="1" t="n"/>
      <c r="HK1051" s="1" t="n"/>
      <c r="HL1051" s="1" t="n"/>
      <c r="HM1051" s="1" t="n"/>
      <c r="HN1051" s="1" t="n"/>
      <c r="HO1051" s="1" t="n"/>
      <c r="HP1051" s="1" t="n"/>
      <c r="HQ1051" s="1" t="n"/>
      <c r="HR1051" s="1" t="n"/>
      <c r="HS1051" s="1" t="n"/>
      <c r="HT1051" s="1" t="n"/>
      <c r="HU1051" s="1" t="n"/>
      <c r="HV1051" s="1" t="n"/>
      <c r="HW1051" s="1" t="n"/>
      <c r="HX1051" s="1" t="n"/>
      <c r="HY1051" s="1" t="n"/>
      <c r="HZ1051" s="1" t="n"/>
      <c r="IA1051" s="1" t="n"/>
      <c r="IB1051" s="1" t="n"/>
      <c r="IC1051" s="1" t="n"/>
      <c r="ID1051" s="1" t="n"/>
      <c r="IE1051" s="1" t="n"/>
      <c r="IF1051" s="1" t="n"/>
      <c r="IG1051" s="1" t="n"/>
      <c r="IH1051" s="1" t="n"/>
      <c r="II1051" s="1" t="n"/>
      <c r="IJ1051" s="1" t="n"/>
      <c r="IK1051" s="1" t="n"/>
      <c r="IL1051" s="1" t="n"/>
      <c r="IM1051" s="1" t="n"/>
      <c r="IN1051" s="1" t="n"/>
      <c r="IO1051" s="1" t="n"/>
      <c r="IP1051" s="1" t="n"/>
      <c r="IQ1051" s="1" t="n"/>
      <c r="IR1051" s="1" t="n"/>
      <c r="IS1051" s="1" t="n"/>
      <c r="IT1051" s="1" t="n"/>
      <c r="IU1051" s="1" t="n"/>
      <c r="IV1051" s="1" t="n"/>
      <c r="IW1051" s="1" t="n"/>
      <c r="IX1051" s="1" t="n"/>
      <c r="IY1051" s="1" t="n"/>
      <c r="IZ1051" s="1" t="n"/>
      <c r="JA1051" s="1" t="n"/>
      <c r="JB1051" s="1" t="n"/>
      <c r="JC1051" s="1" t="n"/>
      <c r="JD1051" s="1" t="n"/>
      <c r="JE1051" s="1" t="n"/>
      <c r="JF1051" s="1" t="n"/>
      <c r="JG1051" s="1" t="n"/>
      <c r="JH1051" s="1" t="n"/>
      <c r="JI1051" s="1" t="n"/>
      <c r="JJ1051" s="1" t="n"/>
      <c r="JK1051" s="1" t="n"/>
      <c r="JL1051" s="1" t="n"/>
      <c r="JM1051" s="1" t="n"/>
      <c r="JN1051" s="1" t="n"/>
      <c r="JO1051" s="1" t="n"/>
      <c r="JP1051" s="1" t="n"/>
      <c r="JQ1051" s="1" t="n"/>
      <c r="JR1051" s="1" t="n"/>
      <c r="JS1051" s="1" t="n"/>
      <c r="JT1051" s="1" t="n"/>
      <c r="JU1051" s="1" t="n"/>
    </row>
    <row r="1052">
      <c r="A1052" s="1" t="n"/>
      <c r="B1052" s="1" t="n"/>
      <c r="C1052" s="1" t="n"/>
      <c r="D1052" s="1" t="n"/>
      <c r="E1052" s="1" t="n"/>
      <c r="F1052" s="1" t="n"/>
      <c r="G1052" s="1" t="n"/>
      <c r="H1052" s="1" t="n"/>
      <c r="I1052" s="1" t="n"/>
      <c r="J1052" s="1" t="n"/>
      <c r="K1052" s="1" t="n"/>
      <c r="L1052" s="1" t="n"/>
      <c r="M1052" s="1" t="n"/>
      <c r="N1052" s="1" t="n"/>
      <c r="O1052" s="1" t="n"/>
      <c r="P1052" s="1" t="n"/>
      <c r="Q1052" s="1" t="n"/>
      <c r="R1052" s="1" t="n"/>
      <c r="S1052" s="1" t="n"/>
      <c r="T1052" s="1" t="n"/>
      <c r="U1052" s="1" t="n"/>
      <c r="V1052" s="1" t="n"/>
      <c r="W1052" s="1" t="n"/>
      <c r="X1052" s="1" t="n"/>
      <c r="Y1052" s="1" t="n"/>
      <c r="Z1052" s="1" t="n"/>
      <c r="AA1052" s="1" t="n"/>
      <c r="AB1052" s="1" t="n"/>
      <c r="AC1052" s="1" t="n"/>
      <c r="AD1052" s="1" t="n"/>
      <c r="AE1052" s="1" t="n"/>
      <c r="AF1052" s="1" t="n"/>
      <c r="AG1052" s="1" t="n"/>
      <c r="AH1052" s="1" t="n"/>
      <c r="AI1052" s="1" t="n"/>
      <c r="AJ1052" s="1" t="n"/>
      <c r="AK1052" s="1" t="n"/>
      <c r="AL1052" s="1" t="n"/>
      <c r="AM1052" s="1" t="n"/>
      <c r="AN1052" s="1" t="n"/>
      <c r="AO1052" s="1" t="n"/>
      <c r="AP1052" s="1" t="n"/>
      <c r="AQ1052" s="1" t="n"/>
      <c r="AR1052" s="1" t="n"/>
      <c r="AS1052" s="1" t="n"/>
      <c r="AT1052" s="1" t="n"/>
      <c r="AU1052" s="1" t="n"/>
      <c r="AV1052" s="1" t="n"/>
      <c r="AW1052" s="1" t="n"/>
      <c r="AX1052" s="1" t="n"/>
      <c r="AY1052" s="1" t="n"/>
      <c r="AZ1052" s="1" t="n"/>
      <c r="BA1052" s="1" t="n"/>
      <c r="BB1052" s="1" t="n"/>
      <c r="BC1052" s="1" t="n"/>
      <c r="BD1052" s="1" t="n"/>
      <c r="BE1052" s="1" t="n"/>
      <c r="BF1052" s="1" t="n"/>
      <c r="BG1052" s="1" t="n"/>
      <c r="BH1052" s="1" t="n"/>
      <c r="BI1052" s="1" t="n"/>
      <c r="BJ1052" s="1" t="n"/>
      <c r="BK1052" s="1" t="n"/>
      <c r="BL1052" s="1" t="n"/>
      <c r="BM1052" s="1" t="n"/>
      <c r="BN1052" s="1" t="n"/>
      <c r="BO1052" s="1" t="n"/>
      <c r="BP1052" s="1" t="n"/>
      <c r="BQ1052" s="1" t="n"/>
      <c r="BR1052" s="1" t="n"/>
      <c r="BS1052" s="1" t="n"/>
      <c r="BT1052" s="1" t="n"/>
      <c r="BU1052" s="1" t="n"/>
      <c r="BV1052" s="1" t="n"/>
      <c r="BW1052" s="1" t="n"/>
      <c r="BX1052" s="1" t="n"/>
      <c r="BY1052" s="1" t="n"/>
      <c r="BZ1052" s="1" t="n"/>
      <c r="CA1052" s="1" t="n"/>
      <c r="CB1052" s="1" t="n"/>
      <c r="CC1052" s="1" t="n"/>
      <c r="CD1052" s="1" t="n"/>
      <c r="CE1052" s="1" t="n"/>
      <c r="CF1052" s="1" t="n"/>
      <c r="CG1052" s="1" t="n"/>
      <c r="CH1052" s="1" t="n"/>
      <c r="CI1052" s="1" t="n"/>
      <c r="CJ1052" s="1" t="n"/>
      <c r="CK1052" s="1" t="n"/>
      <c r="CL1052" s="1" t="n"/>
      <c r="CM1052" s="1" t="n"/>
      <c r="CN1052" s="1" t="n"/>
      <c r="CO1052" s="1" t="n"/>
      <c r="CP1052" s="1" t="n"/>
      <c r="CQ1052" s="1" t="n"/>
      <c r="CR1052" s="1" t="n"/>
      <c r="CS1052" s="1" t="n"/>
      <c r="CT1052" s="1" t="n"/>
      <c r="CU1052" s="1" t="n"/>
      <c r="CV1052" s="1" t="n"/>
      <c r="CW1052" s="1" t="n"/>
      <c r="CX1052" s="1" t="n"/>
      <c r="CY1052" s="1" t="n"/>
      <c r="CZ1052" s="1" t="n"/>
      <c r="DA1052" s="1" t="n"/>
      <c r="DB1052" s="1" t="n"/>
      <c r="DC1052" s="1" t="n"/>
      <c r="DD1052" s="1" t="n"/>
      <c r="DE1052" s="1" t="n"/>
      <c r="DF1052" s="1" t="n"/>
      <c r="DG1052" s="1" t="n"/>
      <c r="DH1052" s="1" t="n"/>
      <c r="DI1052" s="1" t="n"/>
      <c r="DJ1052" s="1" t="n"/>
      <c r="DK1052" s="1" t="n"/>
      <c r="DL1052" s="1" t="n"/>
      <c r="DM1052" s="1" t="n"/>
      <c r="DN1052" s="1" t="n"/>
      <c r="DO1052" s="1" t="n"/>
      <c r="DP1052" s="1" t="n"/>
      <c r="DQ1052" s="1" t="n"/>
      <c r="DR1052" s="1" t="n"/>
      <c r="DS1052" s="1" t="n"/>
      <c r="DT1052" s="1" t="n"/>
      <c r="DU1052" s="1" t="n"/>
      <c r="DV1052" s="1" t="n"/>
      <c r="DW1052" s="1" t="n"/>
      <c r="DX1052" s="1" t="n"/>
      <c r="DY1052" s="1" t="n"/>
      <c r="DZ1052" s="1" t="n"/>
      <c r="EA1052" s="1" t="n"/>
      <c r="EB1052" s="1" t="n"/>
      <c r="EC1052" s="1" t="n"/>
      <c r="ED1052" s="1" t="n"/>
      <c r="EE1052" s="1" t="n"/>
      <c r="EF1052" s="1" t="n"/>
      <c r="EG1052" s="1" t="n"/>
      <c r="EH1052" s="1" t="n"/>
      <c r="EI1052" s="1" t="n"/>
      <c r="EJ1052" s="1" t="n"/>
      <c r="EK1052" s="1" t="n"/>
      <c r="EL1052" s="1" t="n"/>
      <c r="EM1052" s="1" t="n"/>
      <c r="EN1052" s="1" t="n"/>
      <c r="EO1052" s="1" t="n"/>
      <c r="EP1052" s="1" t="n"/>
      <c r="EQ1052" s="1" t="n"/>
      <c r="ER1052" s="1" t="n"/>
      <c r="ES1052" s="1" t="n"/>
      <c r="ET1052" s="1" t="n"/>
      <c r="EU1052" s="1" t="n"/>
      <c r="EV1052" s="1" t="n"/>
      <c r="EW1052" s="1" t="n"/>
      <c r="EX1052" s="1" t="n"/>
      <c r="EY1052" s="1" t="n"/>
      <c r="EZ1052" s="1" t="n"/>
      <c r="FA1052" s="1" t="n"/>
      <c r="FB1052" s="1" t="n"/>
      <c r="FC1052" s="1" t="n"/>
      <c r="FD1052" s="1" t="n"/>
      <c r="FE1052" s="1" t="n"/>
      <c r="FF1052" s="1" t="n"/>
      <c r="FG1052" s="1" t="n"/>
      <c r="FH1052" s="1" t="n"/>
      <c r="FI1052" s="1" t="n"/>
      <c r="FJ1052" s="1" t="n"/>
      <c r="FK1052" s="1" t="n"/>
      <c r="FL1052" s="1" t="n"/>
      <c r="FM1052" s="1" t="n"/>
      <c r="FN1052" s="1" t="n"/>
      <c r="FO1052" s="1" t="n"/>
      <c r="FP1052" s="1" t="n"/>
      <c r="FQ1052" s="1" t="n"/>
      <c r="FR1052" s="1" t="n"/>
      <c r="FS1052" s="1" t="n"/>
      <c r="FT1052" s="1" t="n"/>
      <c r="FU1052" s="1" t="n"/>
      <c r="FV1052" s="1" t="n"/>
      <c r="FW1052" s="1" t="n"/>
      <c r="FX1052" s="1" t="n"/>
      <c r="FY1052" s="1" t="n"/>
      <c r="FZ1052" s="1" t="n"/>
      <c r="GA1052" s="1" t="n"/>
      <c r="GB1052" s="1" t="n"/>
      <c r="GC1052" s="1" t="n"/>
      <c r="GD1052" s="1" t="n"/>
      <c r="GE1052" s="1" t="n"/>
      <c r="GF1052" s="1" t="n"/>
      <c r="GG1052" s="1" t="n"/>
      <c r="GH1052" s="1" t="n"/>
      <c r="GI1052" s="1" t="n"/>
      <c r="GJ1052" s="1" t="n"/>
      <c r="GK1052" s="1" t="n"/>
      <c r="GL1052" s="1" t="n"/>
      <c r="GM1052" s="1" t="n"/>
      <c r="GN1052" s="1" t="n"/>
      <c r="GO1052" s="1" t="n"/>
      <c r="GP1052" s="1" t="n"/>
      <c r="GQ1052" s="1" t="n"/>
      <c r="GR1052" s="1" t="n"/>
      <c r="GS1052" s="1" t="n"/>
      <c r="GT1052" s="1" t="n"/>
      <c r="GU1052" s="1" t="n"/>
      <c r="GV1052" s="1" t="n"/>
      <c r="GW1052" s="1" t="n"/>
      <c r="GX1052" s="1" t="n"/>
      <c r="GY1052" s="1" t="n"/>
      <c r="GZ1052" s="1" t="n"/>
      <c r="HA1052" s="1" t="n"/>
      <c r="HB1052" s="1" t="n"/>
      <c r="HC1052" s="1" t="n"/>
      <c r="HD1052" s="1" t="n"/>
      <c r="HE1052" s="1" t="n"/>
      <c r="HF1052" s="1" t="n"/>
      <c r="HG1052" s="1" t="n"/>
      <c r="HH1052" s="1" t="n"/>
      <c r="HI1052" s="1" t="n"/>
      <c r="HJ1052" s="1" t="n"/>
      <c r="HK1052" s="1" t="n"/>
      <c r="HL1052" s="1" t="n"/>
      <c r="HM1052" s="1" t="n"/>
      <c r="HN1052" s="1" t="n"/>
      <c r="HO1052" s="1" t="n"/>
      <c r="HP1052" s="1" t="n"/>
      <c r="HQ1052" s="1" t="n"/>
      <c r="HR1052" s="1" t="n"/>
      <c r="HS1052" s="1" t="n"/>
      <c r="HT1052" s="1" t="n"/>
      <c r="HU1052" s="1" t="n"/>
      <c r="HV1052" s="1" t="n"/>
      <c r="HW1052" s="1" t="n"/>
      <c r="HX1052" s="1" t="n"/>
      <c r="HY1052" s="1" t="n"/>
      <c r="HZ1052" s="1" t="n"/>
      <c r="IA1052" s="1" t="n"/>
      <c r="IB1052" s="1" t="n"/>
      <c r="IC1052" s="1" t="n"/>
      <c r="ID1052" s="1" t="n"/>
      <c r="IE1052" s="1" t="n"/>
      <c r="IF1052" s="1" t="n"/>
      <c r="IG1052" s="1" t="n"/>
      <c r="IH1052" s="1" t="n"/>
      <c r="II1052" s="1" t="n"/>
      <c r="IJ1052" s="1" t="n"/>
      <c r="IK1052" s="1" t="n"/>
      <c r="IL1052" s="1" t="n"/>
      <c r="IM1052" s="1" t="n"/>
      <c r="IN1052" s="1" t="n"/>
      <c r="IO1052" s="1" t="n"/>
      <c r="IP1052" s="1" t="n"/>
      <c r="IQ1052" s="1" t="n"/>
      <c r="IR1052" s="1" t="n"/>
      <c r="IS1052" s="1" t="n"/>
      <c r="IT1052" s="1" t="n"/>
      <c r="IU1052" s="1" t="n"/>
      <c r="IV1052" s="1" t="n"/>
      <c r="IW1052" s="1" t="n"/>
      <c r="IX1052" s="1" t="n"/>
      <c r="IY1052" s="1" t="n"/>
      <c r="IZ1052" s="1" t="n"/>
      <c r="JA1052" s="1" t="n"/>
      <c r="JB1052" s="1" t="n"/>
      <c r="JC1052" s="1" t="n"/>
      <c r="JD1052" s="1" t="n"/>
      <c r="JE1052" s="1" t="n"/>
      <c r="JF1052" s="1" t="n"/>
      <c r="JG1052" s="1" t="n"/>
      <c r="JH1052" s="1" t="n"/>
      <c r="JI1052" s="1" t="n"/>
      <c r="JJ1052" s="1" t="n"/>
      <c r="JK1052" s="1" t="n"/>
      <c r="JL1052" s="1" t="n"/>
      <c r="JM1052" s="1" t="n"/>
      <c r="JN1052" s="1" t="n"/>
      <c r="JO1052" s="1" t="n"/>
      <c r="JP1052" s="1" t="n"/>
      <c r="JQ1052" s="1" t="n"/>
      <c r="JR1052" s="1" t="n"/>
      <c r="JS1052" s="1" t="n"/>
      <c r="JT1052" s="1" t="n"/>
      <c r="JU1052" s="1" t="n"/>
    </row>
    <row r="1053">
      <c r="A1053" s="1" t="n"/>
      <c r="B1053" s="1" t="n"/>
      <c r="C1053" s="1" t="n"/>
      <c r="D1053" s="1" t="n"/>
      <c r="E1053" s="1" t="n"/>
      <c r="F1053" s="1" t="n"/>
      <c r="G1053" s="1" t="n"/>
      <c r="H1053" s="1" t="n"/>
      <c r="I1053" s="1" t="n"/>
      <c r="J1053" s="1" t="n"/>
      <c r="K1053" s="1" t="n"/>
      <c r="L1053" s="1" t="n"/>
      <c r="M1053" s="1" t="n"/>
      <c r="N1053" s="1" t="n"/>
      <c r="O1053" s="1" t="n"/>
      <c r="P1053" s="1" t="n"/>
      <c r="Q1053" s="1" t="n"/>
      <c r="R1053" s="1" t="n"/>
      <c r="S1053" s="1" t="n"/>
      <c r="T1053" s="1" t="n"/>
      <c r="U1053" s="1" t="n"/>
      <c r="V1053" s="1" t="n"/>
      <c r="W1053" s="1" t="n"/>
      <c r="X1053" s="1" t="n"/>
      <c r="Y1053" s="1" t="n"/>
      <c r="Z1053" s="1" t="n"/>
      <c r="AA1053" s="1" t="n"/>
      <c r="AB1053" s="1" t="n"/>
      <c r="AC1053" s="1" t="n"/>
      <c r="AD1053" s="1" t="n"/>
      <c r="AE1053" s="1" t="n"/>
      <c r="AF1053" s="1" t="n"/>
      <c r="AG1053" s="1" t="n"/>
      <c r="AH1053" s="1" t="n"/>
      <c r="AI1053" s="1" t="n"/>
      <c r="AJ1053" s="1" t="n"/>
      <c r="AK1053" s="1" t="n"/>
      <c r="AL1053" s="1" t="n"/>
      <c r="AM1053" s="1" t="n"/>
      <c r="AN1053" s="1" t="n"/>
      <c r="AO1053" s="1" t="n"/>
      <c r="AP1053" s="1" t="n"/>
      <c r="AQ1053" s="1" t="n"/>
      <c r="AR1053" s="1" t="n"/>
      <c r="AS1053" s="1" t="n"/>
      <c r="AT1053" s="1" t="n"/>
      <c r="AU1053" s="1" t="n"/>
      <c r="AV1053" s="1" t="n"/>
      <c r="AW1053" s="1" t="n"/>
      <c r="AX1053" s="1" t="n"/>
      <c r="AY1053" s="1" t="n"/>
      <c r="AZ1053" s="1" t="n"/>
      <c r="BA1053" s="1" t="n"/>
      <c r="BB1053" s="1" t="n"/>
      <c r="BC1053" s="1" t="n"/>
      <c r="BD1053" s="1" t="n"/>
      <c r="BE1053" s="1" t="n"/>
      <c r="BF1053" s="1" t="n"/>
      <c r="BG1053" s="1" t="n"/>
      <c r="BH1053" s="1" t="n"/>
      <c r="BI1053" s="1" t="n"/>
      <c r="BJ1053" s="1" t="n"/>
      <c r="BK1053" s="1" t="n"/>
      <c r="BL1053" s="1" t="n"/>
      <c r="BM1053" s="1" t="n"/>
      <c r="BN1053" s="1" t="n"/>
      <c r="BO1053" s="1" t="n"/>
      <c r="BP1053" s="1" t="n"/>
      <c r="BQ1053" s="1" t="n"/>
      <c r="BR1053" s="1" t="n"/>
      <c r="BS1053" s="1" t="n"/>
      <c r="BT1053" s="1" t="n"/>
      <c r="BU1053" s="1" t="n"/>
      <c r="BV1053" s="1" t="n"/>
      <c r="BW1053" s="1" t="n"/>
      <c r="BX1053" s="1" t="n"/>
      <c r="BY1053" s="1" t="n"/>
      <c r="BZ1053" s="1" t="n"/>
      <c r="CA1053" s="1" t="n"/>
      <c r="CB1053" s="1" t="n"/>
      <c r="CC1053" s="1" t="n"/>
      <c r="CD1053" s="1" t="n"/>
      <c r="CE1053" s="1" t="n"/>
      <c r="CF1053" s="1" t="n"/>
      <c r="CG1053" s="1" t="n"/>
      <c r="CH1053" s="1" t="n"/>
      <c r="CI1053" s="1" t="n"/>
      <c r="CJ1053" s="1" t="n"/>
      <c r="CK1053" s="1" t="n"/>
      <c r="CL1053" s="1" t="n"/>
      <c r="CM1053" s="1" t="n"/>
      <c r="CN1053" s="1" t="n"/>
      <c r="CO1053" s="1" t="n"/>
      <c r="CP1053" s="1" t="n"/>
      <c r="CQ1053" s="1" t="n"/>
      <c r="CR1053" s="1" t="n"/>
      <c r="CS1053" s="1" t="n"/>
      <c r="CT1053" s="1" t="n"/>
      <c r="CU1053" s="1" t="n"/>
      <c r="CV1053" s="1" t="n"/>
      <c r="CW1053" s="1" t="n"/>
      <c r="CX1053" s="1" t="n"/>
      <c r="CY1053" s="1" t="n"/>
      <c r="CZ1053" s="1" t="n"/>
      <c r="DA1053" s="1" t="n"/>
      <c r="DB1053" s="1" t="n"/>
      <c r="DC1053" s="1" t="n"/>
      <c r="DD1053" s="1" t="n"/>
      <c r="DE1053" s="1" t="n"/>
      <c r="DF1053" s="1" t="n"/>
      <c r="DG1053" s="1" t="n"/>
      <c r="DH1053" s="1" t="n"/>
      <c r="DI1053" s="1" t="n"/>
      <c r="DJ1053" s="1" t="n"/>
      <c r="DK1053" s="1" t="n"/>
      <c r="DL1053" s="1" t="n"/>
      <c r="DM1053" s="1" t="n"/>
      <c r="DN1053" s="1" t="n"/>
      <c r="DO1053" s="1" t="n"/>
      <c r="DP1053" s="1" t="n"/>
      <c r="DQ1053" s="1" t="n"/>
      <c r="DR1053" s="1" t="n"/>
      <c r="DS1053" s="1" t="n"/>
      <c r="DT1053" s="1" t="n"/>
      <c r="DU1053" s="1" t="n"/>
      <c r="DV1053" s="1" t="n"/>
      <c r="DW1053" s="1" t="n"/>
      <c r="DX1053" s="1" t="n"/>
      <c r="DY1053" s="1" t="n"/>
      <c r="DZ1053" s="1" t="n"/>
      <c r="EA1053" s="1" t="n"/>
      <c r="EB1053" s="1" t="n"/>
      <c r="EC1053" s="1" t="n"/>
      <c r="ED1053" s="1" t="n"/>
      <c r="EE1053" s="1" t="n"/>
      <c r="EF1053" s="1" t="n"/>
      <c r="EG1053" s="1" t="n"/>
      <c r="EH1053" s="1" t="n"/>
      <c r="EI1053" s="1" t="n"/>
      <c r="EJ1053" s="1" t="n"/>
      <c r="EK1053" s="1" t="n"/>
      <c r="EL1053" s="1" t="n"/>
      <c r="EM1053" s="1" t="n"/>
      <c r="EN1053" s="1" t="n"/>
      <c r="EO1053" s="1" t="n"/>
      <c r="EP1053" s="1" t="n"/>
      <c r="EQ1053" s="1" t="n"/>
      <c r="ER1053" s="1" t="n"/>
      <c r="ES1053" s="1" t="n"/>
      <c r="ET1053" s="1" t="n"/>
      <c r="EU1053" s="1" t="n"/>
      <c r="EV1053" s="1" t="n"/>
      <c r="EW1053" s="1" t="n"/>
      <c r="EX1053" s="1" t="n"/>
      <c r="EY1053" s="1" t="n"/>
      <c r="EZ1053" s="1" t="n"/>
      <c r="FA1053" s="1" t="n"/>
      <c r="FB1053" s="1" t="n"/>
      <c r="FC1053" s="1" t="n"/>
      <c r="FD1053" s="1" t="n"/>
      <c r="FE1053" s="1" t="n"/>
      <c r="FF1053" s="1" t="n"/>
      <c r="FG1053" s="1" t="n"/>
      <c r="FH1053" s="1" t="n"/>
      <c r="FI1053" s="1" t="n"/>
      <c r="FJ1053" s="1" t="n"/>
      <c r="FK1053" s="1" t="n"/>
      <c r="FL1053" s="1" t="n"/>
      <c r="FM1053" s="1" t="n"/>
      <c r="FN1053" s="1" t="n"/>
      <c r="FO1053" s="1" t="n"/>
      <c r="FP1053" s="1" t="n"/>
      <c r="FQ1053" s="1" t="n"/>
      <c r="FR1053" s="1" t="n"/>
      <c r="FS1053" s="1" t="n"/>
      <c r="FT1053" s="1" t="n"/>
      <c r="FU1053" s="1" t="n"/>
      <c r="FV1053" s="1" t="n"/>
      <c r="FW1053" s="1" t="n"/>
      <c r="FX1053" s="1" t="n"/>
      <c r="FY1053" s="1" t="n"/>
      <c r="FZ1053" s="1" t="n"/>
      <c r="GA1053" s="1" t="n"/>
      <c r="GB1053" s="1" t="n"/>
      <c r="GC1053" s="1" t="n"/>
      <c r="GD1053" s="1" t="n"/>
      <c r="GE1053" s="1" t="n"/>
      <c r="GF1053" s="1" t="n"/>
      <c r="GG1053" s="1" t="n"/>
      <c r="GH1053" s="1" t="n"/>
      <c r="GI1053" s="1" t="n"/>
      <c r="GJ1053" s="1" t="n"/>
      <c r="GK1053" s="1" t="n"/>
      <c r="GL1053" s="1" t="n"/>
      <c r="GM1053" s="1" t="n"/>
      <c r="GN1053" s="1" t="n"/>
      <c r="GO1053" s="1" t="n"/>
      <c r="GP1053" s="1" t="n"/>
      <c r="GQ1053" s="1" t="n"/>
      <c r="GR1053" s="1" t="n"/>
      <c r="GS1053" s="1" t="n"/>
      <c r="GT1053" s="1" t="n"/>
      <c r="GU1053" s="1" t="n"/>
      <c r="GV1053" s="1" t="n"/>
      <c r="GW1053" s="1" t="n"/>
      <c r="GX1053" s="1" t="n"/>
      <c r="GY1053" s="1" t="n"/>
      <c r="GZ1053" s="1" t="n"/>
      <c r="HA1053" s="1" t="n"/>
      <c r="HB1053" s="1" t="n"/>
      <c r="HC1053" s="1" t="n"/>
      <c r="HD1053" s="1" t="n"/>
      <c r="HE1053" s="1" t="n"/>
      <c r="HF1053" s="1" t="n"/>
      <c r="HG1053" s="1" t="n"/>
      <c r="HH1053" s="1" t="n"/>
      <c r="HI1053" s="1" t="n"/>
      <c r="HJ1053" s="1" t="n"/>
      <c r="HK1053" s="1" t="n"/>
      <c r="HL1053" s="1" t="n"/>
      <c r="HM1053" s="1" t="n"/>
      <c r="HN1053" s="1" t="n"/>
      <c r="HO1053" s="1" t="n"/>
      <c r="HP1053" s="1" t="n"/>
      <c r="HQ1053" s="1" t="n"/>
      <c r="HR1053" s="1" t="n"/>
      <c r="HS1053" s="1" t="n"/>
      <c r="HT1053" s="1" t="n"/>
      <c r="HU1053" s="1" t="n"/>
      <c r="HV1053" s="1" t="n"/>
      <c r="HW1053" s="1" t="n"/>
      <c r="HX1053" s="1" t="n"/>
      <c r="HY1053" s="1" t="n"/>
      <c r="HZ1053" s="1" t="n"/>
      <c r="IA1053" s="1" t="n"/>
      <c r="IB1053" s="1" t="n"/>
      <c r="IC1053" s="1" t="n"/>
      <c r="ID1053" s="1" t="n"/>
      <c r="IE1053" s="1" t="n"/>
      <c r="IF1053" s="1" t="n"/>
      <c r="IG1053" s="1" t="n"/>
      <c r="IH1053" s="1" t="n"/>
      <c r="II1053" s="1" t="n"/>
      <c r="IJ1053" s="1" t="n"/>
      <c r="IK1053" s="1" t="n"/>
      <c r="IL1053" s="1" t="n"/>
      <c r="IM1053" s="1" t="n"/>
      <c r="IN1053" s="1" t="n"/>
      <c r="IO1053" s="1" t="n"/>
      <c r="IP1053" s="1" t="n"/>
      <c r="IQ1053" s="1" t="n"/>
      <c r="IR1053" s="1" t="n"/>
      <c r="IS1053" s="1" t="n"/>
      <c r="IT1053" s="1" t="n"/>
      <c r="IU1053" s="1" t="n"/>
      <c r="IV1053" s="1" t="n"/>
      <c r="IW1053" s="1" t="n"/>
      <c r="IX1053" s="1" t="n"/>
      <c r="IY1053" s="1" t="n"/>
      <c r="IZ1053" s="1" t="n"/>
      <c r="JA1053" s="1" t="n"/>
      <c r="JB1053" s="1" t="n"/>
      <c r="JC1053" s="1" t="n"/>
      <c r="JD1053" s="1" t="n"/>
      <c r="JE1053" s="1" t="n"/>
      <c r="JF1053" s="1" t="n"/>
      <c r="JG1053" s="1" t="n"/>
      <c r="JH1053" s="1" t="n"/>
      <c r="JI1053" s="1" t="n"/>
      <c r="JJ1053" s="1" t="n"/>
      <c r="JK1053" s="1" t="n"/>
      <c r="JL1053" s="1" t="n"/>
      <c r="JM1053" s="1" t="n"/>
      <c r="JN1053" s="1" t="n"/>
      <c r="JO1053" s="1" t="n"/>
      <c r="JP1053" s="1" t="n"/>
      <c r="JQ1053" s="1" t="n"/>
      <c r="JR1053" s="1" t="n"/>
      <c r="JS1053" s="1" t="n"/>
      <c r="JT1053" s="1" t="n"/>
      <c r="JU1053" s="1" t="n"/>
    </row>
    <row r="1054">
      <c r="A1054" s="1" t="n"/>
      <c r="B1054" s="1" t="n"/>
      <c r="C1054" s="1" t="n"/>
      <c r="D1054" s="1" t="n"/>
      <c r="E1054" s="1" t="n"/>
      <c r="F1054" s="1" t="n"/>
      <c r="G1054" s="1" t="n"/>
      <c r="H1054" s="1" t="n"/>
      <c r="I1054" s="1" t="n"/>
      <c r="J1054" s="1" t="n"/>
      <c r="K1054" s="1" t="n"/>
      <c r="L1054" s="1" t="n"/>
      <c r="M1054" s="1" t="n"/>
      <c r="N1054" s="1" t="n"/>
      <c r="O1054" s="1" t="n"/>
      <c r="P1054" s="1" t="n"/>
      <c r="Q1054" s="1" t="n"/>
      <c r="R1054" s="1" t="n"/>
      <c r="S1054" s="1" t="n"/>
      <c r="T1054" s="1" t="n"/>
      <c r="U1054" s="1" t="n"/>
      <c r="V1054" s="1" t="n"/>
      <c r="W1054" s="1" t="n"/>
      <c r="X1054" s="1" t="n"/>
      <c r="Y1054" s="1" t="n"/>
      <c r="Z1054" s="1" t="n"/>
      <c r="AA1054" s="1" t="n"/>
      <c r="AB1054" s="1" t="n"/>
      <c r="AC1054" s="1" t="n"/>
      <c r="AD1054" s="1" t="n"/>
      <c r="AE1054" s="1" t="n"/>
      <c r="AF1054" s="1" t="n"/>
      <c r="AG1054" s="1" t="n"/>
      <c r="AH1054" s="1" t="n"/>
      <c r="AI1054" s="1" t="n"/>
      <c r="AJ1054" s="1" t="n"/>
      <c r="AK1054" s="1" t="n"/>
      <c r="AL1054" s="1" t="n"/>
      <c r="AM1054" s="1" t="n"/>
      <c r="AN1054" s="1" t="n"/>
      <c r="AO1054" s="1" t="n"/>
      <c r="AP1054" s="1" t="n"/>
      <c r="AQ1054" s="1" t="n"/>
      <c r="AR1054" s="1" t="n"/>
      <c r="AS1054" s="1" t="n"/>
      <c r="AT1054" s="1" t="n"/>
      <c r="AU1054" s="1" t="n"/>
      <c r="AV1054" s="1" t="n"/>
      <c r="AW1054" s="1" t="n"/>
      <c r="AX1054" s="1" t="n"/>
      <c r="AY1054" s="1" t="n"/>
      <c r="AZ1054" s="1" t="n"/>
      <c r="BA1054" s="1" t="n"/>
      <c r="BB1054" s="1" t="n"/>
      <c r="BC1054" s="1" t="n"/>
      <c r="BD1054" s="1" t="n"/>
      <c r="BE1054" s="1" t="n"/>
      <c r="BF1054" s="1" t="n"/>
      <c r="BG1054" s="1" t="n"/>
      <c r="BH1054" s="1" t="n"/>
      <c r="BI1054" s="1" t="n"/>
      <c r="BJ1054" s="1" t="n"/>
      <c r="BK1054" s="1" t="n"/>
      <c r="BL1054" s="1" t="n"/>
      <c r="BM1054" s="1" t="n"/>
      <c r="BN1054" s="1" t="n"/>
      <c r="BO1054" s="1" t="n"/>
      <c r="BP1054" s="1" t="n"/>
      <c r="BQ1054" s="1" t="n"/>
      <c r="BR1054" s="1" t="n"/>
      <c r="BS1054" s="1" t="n"/>
      <c r="BT1054" s="1" t="n"/>
      <c r="BU1054" s="1" t="n"/>
      <c r="BV1054" s="1" t="n"/>
      <c r="BW1054" s="1" t="n"/>
      <c r="BX1054" s="1" t="n"/>
      <c r="BY1054" s="1" t="n"/>
      <c r="BZ1054" s="1" t="n"/>
      <c r="CA1054" s="1" t="n"/>
      <c r="CB1054" s="1" t="n"/>
      <c r="CC1054" s="1" t="n"/>
      <c r="CD1054" s="1" t="n"/>
      <c r="CE1054" s="1" t="n"/>
      <c r="CF1054" s="1" t="n"/>
      <c r="CG1054" s="1" t="n"/>
      <c r="CH1054" s="1" t="n"/>
      <c r="CI1054" s="1" t="n"/>
      <c r="CJ1054" s="1" t="n"/>
      <c r="CK1054" s="1" t="n"/>
      <c r="CL1054" s="1" t="n"/>
      <c r="CM1054" s="1" t="n"/>
      <c r="CN1054" s="1" t="n"/>
      <c r="CO1054" s="1" t="n"/>
      <c r="CP1054" s="1" t="n"/>
      <c r="CQ1054" s="1" t="n"/>
      <c r="CR1054" s="1" t="n"/>
      <c r="CS1054" s="1" t="n"/>
      <c r="CT1054" s="1" t="n"/>
      <c r="CU1054" s="1" t="n"/>
      <c r="CV1054" s="1" t="n"/>
      <c r="CW1054" s="1" t="n"/>
      <c r="CX1054" s="1" t="n"/>
      <c r="CY1054" s="1" t="n"/>
      <c r="CZ1054" s="1" t="n"/>
      <c r="DA1054" s="1" t="n"/>
      <c r="DB1054" s="1" t="n"/>
      <c r="DC1054" s="1" t="n"/>
      <c r="DD1054" s="1" t="n"/>
      <c r="DE1054" s="1" t="n"/>
      <c r="DF1054" s="1" t="n"/>
      <c r="DG1054" s="1" t="n"/>
      <c r="DH1054" s="1" t="n"/>
      <c r="DI1054" s="1" t="n"/>
      <c r="DJ1054" s="1" t="n"/>
      <c r="DK1054" s="1" t="n"/>
      <c r="DL1054" s="1" t="n"/>
      <c r="DM1054" s="1" t="n"/>
      <c r="DN1054" s="1" t="n"/>
      <c r="DO1054" s="1" t="n"/>
      <c r="DP1054" s="1" t="n"/>
      <c r="DQ1054" s="1" t="n"/>
      <c r="DR1054" s="1" t="n"/>
      <c r="DS1054" s="1" t="n"/>
      <c r="DT1054" s="1" t="n"/>
      <c r="DU1054" s="1" t="n"/>
      <c r="DV1054" s="1" t="n"/>
      <c r="DW1054" s="1" t="n"/>
      <c r="DX1054" s="1" t="n"/>
      <c r="DY1054" s="1" t="n"/>
      <c r="DZ1054" s="1" t="n"/>
      <c r="EA1054" s="1" t="n"/>
      <c r="EB1054" s="1" t="n"/>
      <c r="EC1054" s="1" t="n"/>
      <c r="ED1054" s="1" t="n"/>
      <c r="EE1054" s="1" t="n"/>
      <c r="EF1054" s="1" t="n"/>
      <c r="EG1054" s="1" t="n"/>
      <c r="EH1054" s="1" t="n"/>
      <c r="EI1054" s="1" t="n"/>
      <c r="EJ1054" s="1" t="n"/>
      <c r="EK1054" s="1" t="n"/>
      <c r="EL1054" s="1" t="n"/>
      <c r="EM1054" s="1" t="n"/>
      <c r="EN1054" s="1" t="n"/>
      <c r="EO1054" s="1" t="n"/>
      <c r="EP1054" s="1" t="n"/>
      <c r="EQ1054" s="1" t="n"/>
      <c r="ER1054" s="1" t="n"/>
      <c r="ES1054" s="1" t="n"/>
      <c r="ET1054" s="1" t="n"/>
      <c r="EU1054" s="1" t="n"/>
      <c r="EV1054" s="1" t="n"/>
      <c r="EW1054" s="1" t="n"/>
      <c r="EX1054" s="1" t="n"/>
      <c r="EY1054" s="1" t="n"/>
      <c r="EZ1054" s="1" t="n"/>
      <c r="FA1054" s="1" t="n"/>
      <c r="FB1054" s="1" t="n"/>
      <c r="FC1054" s="1" t="n"/>
      <c r="FD1054" s="1" t="n"/>
      <c r="FE1054" s="1" t="n"/>
      <c r="FF1054" s="1" t="n"/>
      <c r="FG1054" s="1" t="n"/>
      <c r="FH1054" s="1" t="n"/>
      <c r="FI1054" s="1" t="n"/>
      <c r="FJ1054" s="1" t="n"/>
      <c r="FK1054" s="1" t="n"/>
      <c r="FL1054" s="1" t="n"/>
      <c r="FM1054" s="1" t="n"/>
      <c r="FN1054" s="1" t="n"/>
      <c r="FO1054" s="1" t="n"/>
      <c r="FP1054" s="1" t="n"/>
      <c r="FQ1054" s="1" t="n"/>
      <c r="FR1054" s="1" t="n"/>
      <c r="FS1054" s="1" t="n"/>
      <c r="FT1054" s="1" t="n"/>
      <c r="FU1054" s="1" t="n"/>
      <c r="FV1054" s="1" t="n"/>
      <c r="FW1054" s="1" t="n"/>
      <c r="FX1054" s="1" t="n"/>
      <c r="FY1054" s="1" t="n"/>
      <c r="FZ1054" s="1" t="n"/>
      <c r="GA1054" s="1" t="n"/>
      <c r="GB1054" s="1" t="n"/>
      <c r="GC1054" s="1" t="n"/>
      <c r="GD1054" s="1" t="n"/>
      <c r="GE1054" s="1" t="n"/>
      <c r="GF1054" s="1" t="n"/>
      <c r="GG1054" s="1" t="n"/>
      <c r="GH1054" s="1" t="n"/>
      <c r="GI1054" s="1" t="n"/>
      <c r="GJ1054" s="1" t="n"/>
      <c r="GK1054" s="1" t="n"/>
      <c r="GL1054" s="1" t="n"/>
      <c r="GM1054" s="1" t="n"/>
      <c r="GN1054" s="1" t="n"/>
      <c r="GO1054" s="1" t="n"/>
      <c r="GP1054" s="1" t="n"/>
      <c r="GQ1054" s="1" t="n"/>
      <c r="GR1054" s="1" t="n"/>
      <c r="GS1054" s="1" t="n"/>
      <c r="GT1054" s="1" t="n"/>
      <c r="GU1054" s="1" t="n"/>
      <c r="GV1054" s="1" t="n"/>
      <c r="GW1054" s="1" t="n"/>
      <c r="GX1054" s="1" t="n"/>
      <c r="GY1054" s="1" t="n"/>
      <c r="GZ1054" s="1" t="n"/>
      <c r="HA1054" s="1" t="n"/>
      <c r="HB1054" s="1" t="n"/>
      <c r="HC1054" s="1" t="n"/>
      <c r="HD1054" s="1" t="n"/>
      <c r="HE1054" s="1" t="n"/>
      <c r="HF1054" s="1" t="n"/>
      <c r="HG1054" s="1" t="n"/>
      <c r="HH1054" s="1" t="n"/>
      <c r="HI1054" s="1" t="n"/>
      <c r="HJ1054" s="1" t="n"/>
      <c r="HK1054" s="1" t="n"/>
      <c r="HL1054" s="1" t="n"/>
      <c r="HM1054" s="1" t="n"/>
      <c r="HN1054" s="1" t="n"/>
      <c r="HO1054" s="1" t="n"/>
      <c r="HP1054" s="1" t="n"/>
      <c r="HQ1054" s="1" t="n"/>
      <c r="HR1054" s="1" t="n"/>
      <c r="HS1054" s="1" t="n"/>
      <c r="HT1054" s="1" t="n"/>
      <c r="HU1054" s="1" t="n"/>
      <c r="HV1054" s="1" t="n"/>
      <c r="HW1054" s="1" t="n"/>
      <c r="HX1054" s="1" t="n"/>
      <c r="HY1054" s="1" t="n"/>
      <c r="HZ1054" s="1" t="n"/>
      <c r="IA1054" s="1" t="n"/>
      <c r="IB1054" s="1" t="n"/>
      <c r="IC1054" s="1" t="n"/>
      <c r="ID1054" s="1" t="n"/>
      <c r="IE1054" s="1" t="n"/>
      <c r="IF1054" s="1" t="n"/>
      <c r="IG1054" s="1" t="n"/>
      <c r="IH1054" s="1" t="n"/>
      <c r="II1054" s="1" t="n"/>
      <c r="IJ1054" s="1" t="n"/>
      <c r="IK1054" s="1" t="n"/>
      <c r="IL1054" s="1" t="n"/>
      <c r="IM1054" s="1" t="n"/>
      <c r="IN1054" s="1" t="n"/>
      <c r="IO1054" s="1" t="n"/>
      <c r="IP1054" s="1" t="n"/>
      <c r="IQ1054" s="1" t="n"/>
      <c r="IR1054" s="1" t="n"/>
      <c r="IS1054" s="1" t="n"/>
      <c r="IT1054" s="1" t="n"/>
      <c r="IU1054" s="1" t="n"/>
      <c r="IV1054" s="1" t="n"/>
      <c r="IW1054" s="1" t="n"/>
      <c r="IX1054" s="1" t="n"/>
      <c r="IY1054" s="1" t="n"/>
      <c r="IZ1054" s="1" t="n"/>
      <c r="JA1054" s="1" t="n"/>
      <c r="JB1054" s="1" t="n"/>
      <c r="JC1054" s="1" t="n"/>
      <c r="JD1054" s="1" t="n"/>
      <c r="JE1054" s="1" t="n"/>
      <c r="JF1054" s="1" t="n"/>
      <c r="JG1054" s="1" t="n"/>
      <c r="JH1054" s="1" t="n"/>
      <c r="JI1054" s="1" t="n"/>
      <c r="JJ1054" s="1" t="n"/>
      <c r="JK1054" s="1" t="n"/>
      <c r="JL1054" s="1" t="n"/>
      <c r="JM1054" s="1" t="n"/>
      <c r="JN1054" s="1" t="n"/>
      <c r="JO1054" s="1" t="n"/>
      <c r="JP1054" s="1" t="n"/>
      <c r="JQ1054" s="1" t="n"/>
      <c r="JR1054" s="1" t="n"/>
      <c r="JS1054" s="1" t="n"/>
      <c r="JT1054" s="1" t="n"/>
      <c r="JU1054" s="1" t="n"/>
    </row>
    <row r="1055">
      <c r="A1055" s="1" t="n"/>
      <c r="B1055" s="1" t="n"/>
      <c r="C1055" s="1" t="n"/>
      <c r="D1055" s="1" t="n"/>
      <c r="E1055" s="1" t="n"/>
      <c r="F1055" s="1" t="n"/>
      <c r="G1055" s="1" t="n"/>
      <c r="H1055" s="1" t="n"/>
      <c r="I1055" s="1" t="n"/>
      <c r="J1055" s="1" t="n"/>
      <c r="K1055" s="1" t="n"/>
      <c r="L1055" s="1" t="n"/>
      <c r="M1055" s="1" t="n"/>
      <c r="N1055" s="1" t="n"/>
      <c r="O1055" s="1" t="n"/>
      <c r="P1055" s="1" t="n"/>
      <c r="Q1055" s="1" t="n"/>
      <c r="R1055" s="1" t="n"/>
      <c r="S1055" s="1" t="n"/>
      <c r="T1055" s="1" t="n"/>
      <c r="U1055" s="1" t="n"/>
      <c r="V1055" s="1" t="n"/>
      <c r="W1055" s="1" t="n"/>
      <c r="X1055" s="1" t="n"/>
      <c r="Y1055" s="1" t="n"/>
      <c r="Z1055" s="1" t="n"/>
      <c r="AA1055" s="1" t="n"/>
      <c r="AB1055" s="1" t="n"/>
      <c r="AC1055" s="1" t="n"/>
      <c r="AD1055" s="1" t="n"/>
      <c r="AE1055" s="1" t="n"/>
      <c r="AF1055" s="1" t="n"/>
      <c r="AG1055" s="1" t="n"/>
      <c r="AH1055" s="1" t="n"/>
      <c r="AI1055" s="1" t="n"/>
      <c r="AJ1055" s="1" t="n"/>
      <c r="AK1055" s="1" t="n"/>
      <c r="AL1055" s="1" t="n"/>
      <c r="AM1055" s="1" t="n"/>
      <c r="AN1055" s="1" t="n"/>
      <c r="AO1055" s="1" t="n"/>
      <c r="AP1055" s="1" t="n"/>
      <c r="AQ1055" s="1" t="n"/>
      <c r="AR1055" s="1" t="n"/>
      <c r="AS1055" s="1" t="n"/>
      <c r="AT1055" s="1" t="n"/>
      <c r="AU1055" s="1" t="n"/>
      <c r="AV1055" s="1" t="n"/>
      <c r="AW1055" s="1" t="n"/>
      <c r="AX1055" s="1" t="n"/>
      <c r="AY1055" s="1" t="n"/>
      <c r="AZ1055" s="1" t="n"/>
      <c r="BA1055" s="1" t="n"/>
      <c r="BB1055" s="1" t="n"/>
      <c r="BC1055" s="1" t="n"/>
      <c r="BD1055" s="1" t="n"/>
      <c r="BE1055" s="1" t="n"/>
      <c r="BF1055" s="1" t="n"/>
      <c r="BG1055" s="1" t="n"/>
      <c r="BH1055" s="1" t="n"/>
      <c r="BI1055" s="1" t="n"/>
      <c r="BJ1055" s="1" t="n"/>
      <c r="BK1055" s="1" t="n"/>
      <c r="BL1055" s="1" t="n"/>
      <c r="BM1055" s="1" t="n"/>
      <c r="BN1055" s="1" t="n"/>
      <c r="BO1055" s="1" t="n"/>
      <c r="BP1055" s="1" t="n"/>
      <c r="BQ1055" s="1" t="n"/>
      <c r="BR1055" s="1" t="n"/>
      <c r="BS1055" s="1" t="n"/>
      <c r="BT1055" s="1" t="n"/>
      <c r="BU1055" s="1" t="n"/>
      <c r="BV1055" s="1" t="n"/>
      <c r="BW1055" s="1" t="n"/>
      <c r="BX1055" s="1" t="n"/>
      <c r="BY1055" s="1" t="n"/>
      <c r="BZ1055" s="1" t="n"/>
      <c r="CA1055" s="1" t="n"/>
      <c r="CB1055" s="1" t="n"/>
      <c r="CC1055" s="1" t="n"/>
      <c r="CD1055" s="1" t="n"/>
      <c r="CE1055" s="1" t="n"/>
      <c r="CF1055" s="1" t="n"/>
      <c r="CG1055" s="1" t="n"/>
      <c r="CH1055" s="1" t="n"/>
      <c r="CI1055" s="1" t="n"/>
      <c r="CJ1055" s="1" t="n"/>
      <c r="CK1055" s="1" t="n"/>
      <c r="CL1055" s="1" t="n"/>
      <c r="CM1055" s="1" t="n"/>
      <c r="CN1055" s="1" t="n"/>
      <c r="CO1055" s="1" t="n"/>
      <c r="CP1055" s="1" t="n"/>
      <c r="CQ1055" s="1" t="n"/>
      <c r="CR1055" s="1" t="n"/>
      <c r="CS1055" s="1" t="n"/>
      <c r="CT1055" s="1" t="n"/>
      <c r="CU1055" s="1" t="n"/>
      <c r="CV1055" s="1" t="n"/>
      <c r="CW1055" s="1" t="n"/>
      <c r="CX1055" s="1" t="n"/>
      <c r="CY1055" s="1" t="n"/>
      <c r="CZ1055" s="1" t="n"/>
      <c r="DA1055" s="1" t="n"/>
      <c r="DB1055" s="1" t="n"/>
      <c r="DC1055" s="1" t="n"/>
      <c r="DD1055" s="1" t="n"/>
      <c r="DE1055" s="1" t="n"/>
      <c r="DF1055" s="1" t="n"/>
      <c r="DG1055" s="1" t="n"/>
      <c r="DH1055" s="1" t="n"/>
      <c r="DI1055" s="1" t="n"/>
      <c r="DJ1055" s="1" t="n"/>
      <c r="DK1055" s="1" t="n"/>
      <c r="DL1055" s="1" t="n"/>
      <c r="DM1055" s="1" t="n"/>
      <c r="DN1055" s="1" t="n"/>
      <c r="DO1055" s="1" t="n"/>
      <c r="DP1055" s="1" t="n"/>
      <c r="DQ1055" s="1" t="n"/>
      <c r="DR1055" s="1" t="n"/>
      <c r="DS1055" s="1" t="n"/>
      <c r="DT1055" s="1" t="n"/>
      <c r="DU1055" s="1" t="n"/>
      <c r="DV1055" s="1" t="n"/>
      <c r="DW1055" s="1" t="n"/>
      <c r="DX1055" s="1" t="n"/>
      <c r="DY1055" s="1" t="n"/>
      <c r="DZ1055" s="1" t="n"/>
      <c r="EA1055" s="1" t="n"/>
      <c r="EB1055" s="1" t="n"/>
      <c r="EC1055" s="1" t="n"/>
      <c r="ED1055" s="1" t="n"/>
      <c r="EE1055" s="1" t="n"/>
      <c r="EF1055" s="1" t="n"/>
      <c r="EG1055" s="1" t="n"/>
      <c r="EH1055" s="1" t="n"/>
      <c r="EI1055" s="1" t="n"/>
      <c r="EJ1055" s="1" t="n"/>
      <c r="EK1055" s="1" t="n"/>
      <c r="EL1055" s="1" t="n"/>
      <c r="EM1055" s="1" t="n"/>
      <c r="EN1055" s="1" t="n"/>
      <c r="EO1055" s="1" t="n"/>
      <c r="EP1055" s="1" t="n"/>
      <c r="EQ1055" s="1" t="n"/>
      <c r="ER1055" s="1" t="n"/>
      <c r="ES1055" s="1" t="n"/>
      <c r="ET1055" s="1" t="n"/>
      <c r="EU1055" s="1" t="n"/>
      <c r="EV1055" s="1" t="n"/>
      <c r="EW1055" s="1" t="n"/>
      <c r="EX1055" s="1" t="n"/>
      <c r="EY1055" s="1" t="n"/>
      <c r="EZ1055" s="1" t="n"/>
      <c r="FA1055" s="1" t="n"/>
      <c r="FB1055" s="1" t="n"/>
      <c r="FC1055" s="1" t="n"/>
      <c r="FD1055" s="1" t="n"/>
      <c r="FE1055" s="1" t="n"/>
      <c r="FF1055" s="1" t="n"/>
      <c r="FG1055" s="1" t="n"/>
      <c r="FH1055" s="1" t="n"/>
      <c r="FI1055" s="1" t="n"/>
      <c r="FJ1055" s="1" t="n"/>
      <c r="FK1055" s="1" t="n"/>
      <c r="FL1055" s="1" t="n"/>
      <c r="FM1055" s="1" t="n"/>
      <c r="FN1055" s="1" t="n"/>
      <c r="FO1055" s="1" t="n"/>
      <c r="FP1055" s="1" t="n"/>
      <c r="FQ1055" s="1" t="n"/>
      <c r="FR1055" s="1" t="n"/>
      <c r="FS1055" s="1" t="n"/>
      <c r="FT1055" s="1" t="n"/>
      <c r="FU1055" s="1" t="n"/>
      <c r="FV1055" s="1" t="n"/>
      <c r="FW1055" s="1" t="n"/>
      <c r="FX1055" s="1" t="n"/>
      <c r="FY1055" s="1" t="n"/>
      <c r="FZ1055" s="1" t="n"/>
      <c r="GA1055" s="1" t="n"/>
      <c r="GB1055" s="1" t="n"/>
      <c r="GC1055" s="1" t="n"/>
      <c r="GD1055" s="1" t="n"/>
      <c r="GE1055" s="1" t="n"/>
      <c r="GF1055" s="1" t="n"/>
      <c r="GG1055" s="1" t="n"/>
      <c r="GH1055" s="1" t="n"/>
      <c r="GI1055" s="1" t="n"/>
      <c r="GJ1055" s="1" t="n"/>
      <c r="GK1055" s="1" t="n"/>
      <c r="GL1055" s="1" t="n"/>
      <c r="GM1055" s="1" t="n"/>
      <c r="GN1055" s="1" t="n"/>
      <c r="GO1055" s="1" t="n"/>
      <c r="GP1055" s="1" t="n"/>
      <c r="GQ1055" s="1" t="n"/>
      <c r="GR1055" s="1" t="n"/>
      <c r="GS1055" s="1" t="n"/>
      <c r="GT1055" s="1" t="n"/>
      <c r="GU1055" s="1" t="n"/>
      <c r="GV1055" s="1" t="n"/>
      <c r="GW1055" s="1" t="n"/>
      <c r="GX1055" s="1" t="n"/>
      <c r="GY1055" s="1" t="n"/>
      <c r="GZ1055" s="1" t="n"/>
      <c r="HA1055" s="1" t="n"/>
      <c r="HB1055" s="1" t="n"/>
      <c r="HC1055" s="1" t="n"/>
      <c r="HD1055" s="1" t="n"/>
      <c r="HE1055" s="1" t="n"/>
      <c r="HF1055" s="1" t="n"/>
      <c r="HG1055" s="1" t="n"/>
      <c r="HH1055" s="1" t="n"/>
      <c r="HI1055" s="1" t="n"/>
      <c r="HJ1055" s="1" t="n"/>
      <c r="HK1055" s="1" t="n"/>
      <c r="HL1055" s="1" t="n"/>
      <c r="HM1055" s="1" t="n"/>
      <c r="HN1055" s="1" t="n"/>
      <c r="HO1055" s="1" t="n"/>
      <c r="HP1055" s="1" t="n"/>
      <c r="HQ1055" s="1" t="n"/>
      <c r="HR1055" s="1" t="n"/>
      <c r="HS1055" s="1" t="n"/>
      <c r="HT1055" s="1" t="n"/>
      <c r="HU1055" s="1" t="n"/>
      <c r="HV1055" s="1" t="n"/>
      <c r="HW1055" s="1" t="n"/>
      <c r="HX1055" s="1" t="n"/>
      <c r="HY1055" s="1" t="n"/>
      <c r="HZ1055" s="1" t="n"/>
      <c r="IA1055" s="1" t="n"/>
      <c r="IB1055" s="1" t="n"/>
      <c r="IC1055" s="1" t="n"/>
      <c r="ID1055" s="1" t="n"/>
      <c r="IE1055" s="1" t="n"/>
      <c r="IF1055" s="1" t="n"/>
      <c r="IG1055" s="1" t="n"/>
      <c r="IH1055" s="1" t="n"/>
      <c r="II1055" s="1" t="n"/>
      <c r="IJ1055" s="1" t="n"/>
      <c r="IK1055" s="1" t="n"/>
      <c r="IL1055" s="1" t="n"/>
      <c r="IM1055" s="1" t="n"/>
      <c r="IN1055" s="1" t="n"/>
      <c r="IO1055" s="1" t="n"/>
      <c r="IP1055" s="1" t="n"/>
      <c r="IQ1055" s="1" t="n"/>
      <c r="IR1055" s="1" t="n"/>
      <c r="IS1055" s="1" t="n"/>
      <c r="IT1055" s="1" t="n"/>
      <c r="IU1055" s="1" t="n"/>
      <c r="IV1055" s="1" t="n"/>
      <c r="IW1055" s="1" t="n"/>
      <c r="IX1055" s="1" t="n"/>
      <c r="IY1055" s="1" t="n"/>
      <c r="IZ1055" s="1" t="n"/>
      <c r="JA1055" s="1" t="n"/>
      <c r="JB1055" s="1" t="n"/>
      <c r="JC1055" s="1" t="n"/>
      <c r="JD1055" s="1" t="n"/>
      <c r="JE1055" s="1" t="n"/>
      <c r="JF1055" s="1" t="n"/>
      <c r="JG1055" s="1" t="n"/>
      <c r="JH1055" s="1" t="n"/>
      <c r="JI1055" s="1" t="n"/>
      <c r="JJ1055" s="1" t="n"/>
      <c r="JK1055" s="1" t="n"/>
      <c r="JL1055" s="1" t="n"/>
      <c r="JM1055" s="1" t="n"/>
      <c r="JN1055" s="1" t="n"/>
      <c r="JO1055" s="1" t="n"/>
      <c r="JP1055" s="1" t="n"/>
      <c r="JQ1055" s="1" t="n"/>
      <c r="JR1055" s="1" t="n"/>
      <c r="JS1055" s="1" t="n"/>
      <c r="JT1055" s="1" t="n"/>
      <c r="JU1055" s="1" t="n"/>
    </row>
    <row r="1056">
      <c r="A1056" s="1" t="n"/>
      <c r="B1056" s="1" t="n"/>
      <c r="C1056" s="1" t="n"/>
      <c r="D1056" s="1" t="n"/>
      <c r="E1056" s="1" t="n"/>
      <c r="F1056" s="1" t="n"/>
      <c r="G1056" s="1" t="n"/>
      <c r="H1056" s="1" t="n"/>
      <c r="I1056" s="1" t="n"/>
      <c r="J1056" s="1" t="n"/>
      <c r="K1056" s="1" t="n"/>
      <c r="L1056" s="1" t="n"/>
      <c r="M1056" s="1" t="n"/>
      <c r="N1056" s="1" t="n"/>
      <c r="O1056" s="1" t="n"/>
      <c r="P1056" s="1" t="n"/>
      <c r="Q1056" s="1" t="n"/>
      <c r="R1056" s="1" t="n"/>
      <c r="S1056" s="1" t="n"/>
      <c r="T1056" s="1" t="n"/>
      <c r="U1056" s="1" t="n"/>
      <c r="V1056" s="1" t="n"/>
      <c r="W1056" s="1" t="n"/>
      <c r="X1056" s="1" t="n"/>
      <c r="Y1056" s="1" t="n"/>
      <c r="Z1056" s="1" t="n"/>
      <c r="AA1056" s="1" t="n"/>
      <c r="AB1056" s="1" t="n"/>
      <c r="AC1056" s="1" t="n"/>
      <c r="AD1056" s="1" t="n"/>
      <c r="AE1056" s="1" t="n"/>
      <c r="AF1056" s="1" t="n"/>
      <c r="AG1056" s="1" t="n"/>
      <c r="AH1056" s="1" t="n"/>
      <c r="AI1056" s="1" t="n"/>
      <c r="AJ1056" s="1" t="n"/>
      <c r="AK1056" s="1" t="n"/>
      <c r="AL1056" s="1" t="n"/>
      <c r="AM1056" s="1" t="n"/>
      <c r="AN1056" s="1" t="n"/>
      <c r="AO1056" s="1" t="n"/>
      <c r="AP1056" s="1" t="n"/>
      <c r="AQ1056" s="1" t="n"/>
      <c r="AR1056" s="1" t="n"/>
      <c r="AS1056" s="1" t="n"/>
      <c r="AT1056" s="1" t="n"/>
      <c r="AU1056" s="1" t="n"/>
      <c r="AV1056" s="1" t="n"/>
      <c r="AW1056" s="1" t="n"/>
      <c r="AX1056" s="1" t="n"/>
      <c r="AY1056" s="1" t="n"/>
      <c r="AZ1056" s="1" t="n"/>
      <c r="BA1056" s="1" t="n"/>
      <c r="BB1056" s="1" t="n"/>
      <c r="BC1056" s="1" t="n"/>
      <c r="BD1056" s="1" t="n"/>
      <c r="BE1056" s="1" t="n"/>
      <c r="BF1056" s="1" t="n"/>
      <c r="BG1056" s="1" t="n"/>
      <c r="BH1056" s="1" t="n"/>
      <c r="BI1056" s="1" t="n"/>
      <c r="BJ1056" s="1" t="n"/>
      <c r="BK1056" s="1" t="n"/>
      <c r="BL1056" s="1" t="n"/>
      <c r="BM1056" s="1" t="n"/>
      <c r="BN1056" s="1" t="n"/>
      <c r="BO1056" s="1" t="n"/>
      <c r="BP1056" s="1" t="n"/>
      <c r="BQ1056" s="1" t="n"/>
      <c r="BR1056" s="1" t="n"/>
      <c r="BS1056" s="1" t="n"/>
      <c r="BT1056" s="1" t="n"/>
      <c r="BU1056" s="1" t="n"/>
      <c r="BV1056" s="1" t="n"/>
      <c r="BW1056" s="1" t="n"/>
      <c r="BX1056" s="1" t="n"/>
      <c r="BY1056" s="1" t="n"/>
      <c r="BZ1056" s="1" t="n"/>
      <c r="CA1056" s="1" t="n"/>
      <c r="CB1056" s="1" t="n"/>
      <c r="CC1056" s="1" t="n"/>
      <c r="CD1056" s="1" t="n"/>
      <c r="CE1056" s="1" t="n"/>
      <c r="CF1056" s="1" t="n"/>
      <c r="CG1056" s="1" t="n"/>
      <c r="CH1056" s="1" t="n"/>
      <c r="CI1056" s="1" t="n"/>
      <c r="CJ1056" s="1" t="n"/>
      <c r="CK1056" s="1" t="n"/>
      <c r="CL1056" s="1" t="n"/>
      <c r="CM1056" s="1" t="n"/>
      <c r="CN1056" s="1" t="n"/>
      <c r="CO1056" s="1" t="n"/>
      <c r="CP1056" s="1" t="n"/>
      <c r="CQ1056" s="1" t="n"/>
      <c r="CR1056" s="1" t="n"/>
      <c r="CS1056" s="1" t="n"/>
      <c r="CT1056" s="1" t="n"/>
      <c r="CU1056" s="1" t="n"/>
      <c r="CV1056" s="1" t="n"/>
      <c r="CW1056" s="1" t="n"/>
      <c r="CX1056" s="1" t="n"/>
      <c r="CY1056" s="1" t="n"/>
      <c r="CZ1056" s="1" t="n"/>
      <c r="DA1056" s="1" t="n"/>
      <c r="DB1056" s="1" t="n"/>
      <c r="DC1056" s="1" t="n"/>
      <c r="DD1056" s="1" t="n"/>
      <c r="DE1056" s="1" t="n"/>
      <c r="DF1056" s="1" t="n"/>
      <c r="DG1056" s="1" t="n"/>
      <c r="DH1056" s="1" t="n"/>
      <c r="DI1056" s="1" t="n"/>
      <c r="DJ1056" s="1" t="n"/>
      <c r="DK1056" s="1" t="n"/>
      <c r="DL1056" s="1" t="n"/>
      <c r="DM1056" s="1" t="n"/>
      <c r="DN1056" s="1" t="n"/>
      <c r="DO1056" s="1" t="n"/>
      <c r="DP1056" s="1" t="n"/>
      <c r="DQ1056" s="1" t="n"/>
      <c r="DR1056" s="1" t="n"/>
      <c r="DS1056" s="1" t="n"/>
      <c r="DT1056" s="1" t="n"/>
      <c r="DU1056" s="1" t="n"/>
      <c r="DV1056" s="1" t="n"/>
      <c r="DW1056" s="1" t="n"/>
      <c r="DX1056" s="1" t="n"/>
      <c r="DY1056" s="1" t="n"/>
      <c r="DZ1056" s="1" t="n"/>
      <c r="EA1056" s="1" t="n"/>
      <c r="EB1056" s="1" t="n"/>
      <c r="EC1056" s="1" t="n"/>
      <c r="ED1056" s="1" t="n"/>
      <c r="EE1056" s="1" t="n"/>
      <c r="EF1056" s="1" t="n"/>
      <c r="EG1056" s="1" t="n"/>
      <c r="EH1056" s="1" t="n"/>
      <c r="EI1056" s="1" t="n"/>
      <c r="EJ1056" s="1" t="n"/>
      <c r="EK1056" s="1" t="n"/>
      <c r="EL1056" s="1" t="n"/>
      <c r="EM1056" s="1" t="n"/>
      <c r="EN1056" s="1" t="n"/>
      <c r="EO1056" s="1" t="n"/>
      <c r="EP1056" s="1" t="n"/>
      <c r="EQ1056" s="1" t="n"/>
      <c r="ER1056" s="1" t="n"/>
      <c r="ES1056" s="1" t="n"/>
      <c r="ET1056" s="1" t="n"/>
      <c r="EU1056" s="1" t="n"/>
      <c r="EV1056" s="1" t="n"/>
      <c r="EW1056" s="1" t="n"/>
      <c r="EX1056" s="1" t="n"/>
      <c r="EY1056" s="1" t="n"/>
      <c r="EZ1056" s="1" t="n"/>
      <c r="FA1056" s="1" t="n"/>
      <c r="FB1056" s="1" t="n"/>
      <c r="FC1056" s="1" t="n"/>
      <c r="FD1056" s="1" t="n"/>
      <c r="FE1056" s="1" t="n"/>
      <c r="FF1056" s="1" t="n"/>
      <c r="FG1056" s="1" t="n"/>
      <c r="FH1056" s="1" t="n"/>
      <c r="FI1056" s="1" t="n"/>
      <c r="FJ1056" s="1" t="n"/>
      <c r="FK1056" s="1" t="n"/>
      <c r="FL1056" s="1" t="n"/>
      <c r="FM1056" s="1" t="n"/>
      <c r="FN1056" s="1" t="n"/>
      <c r="FO1056" s="1" t="n"/>
      <c r="FP1056" s="1" t="n"/>
      <c r="FQ1056" s="1" t="n"/>
      <c r="FR1056" s="1" t="n"/>
      <c r="FS1056" s="1" t="n"/>
      <c r="FT1056" s="1" t="n"/>
      <c r="FU1056" s="1" t="n"/>
      <c r="FV1056" s="1" t="n"/>
      <c r="FW1056" s="1" t="n"/>
      <c r="FX1056" s="1" t="n"/>
      <c r="FY1056" s="1" t="n"/>
      <c r="FZ1056" s="1" t="n"/>
      <c r="GA1056" s="1" t="n"/>
      <c r="GB1056" s="1" t="n"/>
      <c r="GC1056" s="1" t="n"/>
      <c r="GD1056" s="1" t="n"/>
      <c r="GE1056" s="1" t="n"/>
      <c r="GF1056" s="1" t="n"/>
      <c r="GG1056" s="1" t="n"/>
      <c r="GH1056" s="1" t="n"/>
      <c r="GI1056" s="1" t="n"/>
      <c r="GJ1056" s="1" t="n"/>
      <c r="GK1056" s="1" t="n"/>
      <c r="GL1056" s="1" t="n"/>
      <c r="GM1056" s="1" t="n"/>
      <c r="GN1056" s="1" t="n"/>
      <c r="GO1056" s="1" t="n"/>
      <c r="GP1056" s="1" t="n"/>
      <c r="GQ1056" s="1" t="n"/>
      <c r="GR1056" s="1" t="n"/>
      <c r="GS1056" s="1" t="n"/>
      <c r="GT1056" s="1" t="n"/>
      <c r="GU1056" s="1" t="n"/>
      <c r="GV1056" s="1" t="n"/>
      <c r="GW1056" s="1" t="n"/>
      <c r="GX1056" s="1" t="n"/>
      <c r="GY1056" s="1" t="n"/>
      <c r="GZ1056" s="1" t="n"/>
      <c r="HA1056" s="1" t="n"/>
      <c r="HB1056" s="1" t="n"/>
      <c r="HC1056" s="1" t="n"/>
      <c r="HD1056" s="1" t="n"/>
      <c r="HE1056" s="1" t="n"/>
      <c r="HF1056" s="1" t="n"/>
      <c r="HG1056" s="1" t="n"/>
      <c r="HH1056" s="1" t="n"/>
      <c r="HI1056" s="1" t="n"/>
      <c r="HJ1056" s="1" t="n"/>
      <c r="HK1056" s="1" t="n"/>
      <c r="HL1056" s="1" t="n"/>
      <c r="HM1056" s="1" t="n"/>
      <c r="HN1056" s="1" t="n"/>
      <c r="HO1056" s="1" t="n"/>
      <c r="HP1056" s="1" t="n"/>
      <c r="HQ1056" s="1" t="n"/>
      <c r="HR1056" s="1" t="n"/>
      <c r="HS1056" s="1" t="n"/>
      <c r="HT1056" s="1" t="n"/>
      <c r="HU1056" s="1" t="n"/>
      <c r="HV1056" s="1" t="n"/>
      <c r="HW1056" s="1" t="n"/>
      <c r="HX1056" s="1" t="n"/>
      <c r="HY1056" s="1" t="n"/>
      <c r="HZ1056" s="1" t="n"/>
      <c r="IA1056" s="1" t="n"/>
      <c r="IB1056" s="1" t="n"/>
      <c r="IC1056" s="1" t="n"/>
      <c r="ID1056" s="1" t="n"/>
      <c r="IE1056" s="1" t="n"/>
      <c r="IF1056" s="1" t="n"/>
      <c r="IG1056" s="1" t="n"/>
      <c r="IH1056" s="1" t="n"/>
      <c r="II1056" s="1" t="n"/>
      <c r="IJ1056" s="1" t="n"/>
      <c r="IK1056" s="1" t="n"/>
      <c r="IL1056" s="1" t="n"/>
      <c r="IM1056" s="1" t="n"/>
      <c r="IN1056" s="1" t="n"/>
      <c r="IO1056" s="1" t="n"/>
      <c r="IP1056" s="1" t="n"/>
      <c r="IQ1056" s="1" t="n"/>
      <c r="IR1056" s="1" t="n"/>
      <c r="IS1056" s="1" t="n"/>
      <c r="IT1056" s="1" t="n"/>
      <c r="IU1056" s="1" t="n"/>
      <c r="IV1056" s="1" t="n"/>
      <c r="IW1056" s="1" t="n"/>
      <c r="IX1056" s="1" t="n"/>
      <c r="IY1056" s="1" t="n"/>
      <c r="IZ1056" s="1" t="n"/>
      <c r="JA1056" s="1" t="n"/>
      <c r="JB1056" s="1" t="n"/>
      <c r="JC1056" s="1" t="n"/>
      <c r="JD1056" s="1" t="n"/>
      <c r="JE1056" s="1" t="n"/>
      <c r="JF1056" s="1" t="n"/>
      <c r="JG1056" s="1" t="n"/>
      <c r="JH1056" s="1" t="n"/>
      <c r="JI1056" s="1" t="n"/>
      <c r="JJ1056" s="1" t="n"/>
      <c r="JK1056" s="1" t="n"/>
      <c r="JL1056" s="1" t="n"/>
      <c r="JM1056" s="1" t="n"/>
      <c r="JN1056" s="1" t="n"/>
      <c r="JO1056" s="1" t="n"/>
      <c r="JP1056" s="1" t="n"/>
      <c r="JQ1056" s="1" t="n"/>
      <c r="JR1056" s="1" t="n"/>
      <c r="JS1056" s="1" t="n"/>
      <c r="JT1056" s="1" t="n"/>
      <c r="JU1056" s="1" t="n"/>
    </row>
    <row r="1057">
      <c r="A1057" s="1" t="n"/>
      <c r="B1057" s="1" t="n"/>
      <c r="C1057" s="1" t="n"/>
      <c r="D1057" s="1" t="n"/>
      <c r="E1057" s="1" t="n"/>
      <c r="F1057" s="1" t="n"/>
      <c r="G1057" s="1" t="n"/>
      <c r="H1057" s="1" t="n"/>
      <c r="I1057" s="1" t="n"/>
      <c r="J1057" s="1" t="n"/>
      <c r="K1057" s="1" t="n"/>
      <c r="L1057" s="1" t="n"/>
      <c r="M1057" s="1" t="n"/>
      <c r="N1057" s="1" t="n"/>
      <c r="O1057" s="1" t="n"/>
      <c r="P1057" s="1" t="n"/>
      <c r="Q1057" s="1" t="n"/>
      <c r="R1057" s="1" t="n"/>
      <c r="S1057" s="1" t="n"/>
      <c r="T1057" s="1" t="n"/>
      <c r="U1057" s="1" t="n"/>
      <c r="V1057" s="1" t="n"/>
      <c r="W1057" s="1" t="n"/>
      <c r="X1057" s="1" t="n"/>
      <c r="Y1057" s="1" t="n"/>
      <c r="Z1057" s="1" t="n"/>
      <c r="AA1057" s="1" t="n"/>
      <c r="AB1057" s="1" t="n"/>
      <c r="AC1057" s="1" t="n"/>
      <c r="AD1057" s="1" t="n"/>
      <c r="AE1057" s="1" t="n"/>
      <c r="AF1057" s="1" t="n"/>
      <c r="AG1057" s="1" t="n"/>
      <c r="AH1057" s="1" t="n"/>
      <c r="AI1057" s="1" t="n"/>
      <c r="AJ1057" s="1" t="n"/>
      <c r="AK1057" s="1" t="n"/>
      <c r="AL1057" s="1" t="n"/>
      <c r="AM1057" s="1" t="n"/>
      <c r="AN1057" s="1" t="n"/>
      <c r="AO1057" s="1" t="n"/>
      <c r="AP1057" s="1" t="n"/>
      <c r="AQ1057" s="1" t="n"/>
      <c r="AR1057" s="1" t="n"/>
      <c r="AS1057" s="1" t="n"/>
      <c r="AT1057" s="1" t="n"/>
      <c r="AU1057" s="1" t="n"/>
      <c r="AV1057" s="1" t="n"/>
      <c r="AW1057" s="1" t="n"/>
      <c r="AX1057" s="1" t="n"/>
      <c r="AY1057" s="1" t="n"/>
      <c r="AZ1057" s="1" t="n"/>
      <c r="BA1057" s="1" t="n"/>
      <c r="BB1057" s="1" t="n"/>
      <c r="BC1057" s="1" t="n"/>
      <c r="BD1057" s="1" t="n"/>
      <c r="BE1057" s="1" t="n"/>
      <c r="BF1057" s="1" t="n"/>
      <c r="BG1057" s="1" t="n"/>
      <c r="BH1057" s="1" t="n"/>
      <c r="BI1057" s="1" t="n"/>
      <c r="BJ1057" s="1" t="n"/>
      <c r="BK1057" s="1" t="n"/>
      <c r="BL1057" s="1" t="n"/>
      <c r="BM1057" s="1" t="n"/>
      <c r="BN1057" s="1" t="n"/>
      <c r="BO1057" s="1" t="n"/>
      <c r="BP1057" s="1" t="n"/>
      <c r="BQ1057" s="1" t="n"/>
      <c r="BR1057" s="1" t="n"/>
      <c r="BS1057" s="1" t="n"/>
      <c r="BT1057" s="1" t="n"/>
      <c r="BU1057" s="1" t="n"/>
      <c r="BV1057" s="1" t="n"/>
      <c r="BW1057" s="1" t="n"/>
      <c r="BX1057" s="1" t="n"/>
      <c r="BY1057" s="1" t="n"/>
      <c r="BZ1057" s="1" t="n"/>
      <c r="CA1057" s="1" t="n"/>
      <c r="CB1057" s="1" t="n"/>
      <c r="CC1057" s="1" t="n"/>
      <c r="CD1057" s="1" t="n"/>
      <c r="CE1057" s="1" t="n"/>
      <c r="CF1057" s="1" t="n"/>
      <c r="CG1057" s="1" t="n"/>
      <c r="CH1057" s="1" t="n"/>
      <c r="CI1057" s="1" t="n"/>
      <c r="CJ1057" s="1" t="n"/>
      <c r="CK1057" s="1" t="n"/>
      <c r="CL1057" s="1" t="n"/>
      <c r="CM1057" s="1" t="n"/>
      <c r="CN1057" s="1" t="n"/>
      <c r="CO1057" s="1" t="n"/>
      <c r="CP1057" s="1" t="n"/>
      <c r="CQ1057" s="1" t="n"/>
      <c r="CR1057" s="1" t="n"/>
      <c r="CS1057" s="1" t="n"/>
      <c r="CT1057" s="1" t="n"/>
      <c r="CU1057" s="1" t="n"/>
      <c r="CV1057" s="1" t="n"/>
      <c r="CW1057" s="1" t="n"/>
      <c r="CX1057" s="1" t="n"/>
      <c r="CY1057" s="1" t="n"/>
      <c r="CZ1057" s="1" t="n"/>
      <c r="DA1057" s="1" t="n"/>
      <c r="DB1057" s="1" t="n"/>
      <c r="DC1057" s="1" t="n"/>
      <c r="DD1057" s="1" t="n"/>
      <c r="DE1057" s="1" t="n"/>
      <c r="DF1057" s="1" t="n"/>
      <c r="DG1057" s="1" t="n"/>
      <c r="DH1057" s="1" t="n"/>
      <c r="DI1057" s="1" t="n"/>
      <c r="DJ1057" s="1" t="n"/>
      <c r="DK1057" s="1" t="n"/>
      <c r="DL1057" s="1" t="n"/>
      <c r="DM1057" s="1" t="n"/>
      <c r="DN1057" s="1" t="n"/>
      <c r="DO1057" s="1" t="n"/>
      <c r="DP1057" s="1" t="n"/>
      <c r="DQ1057" s="1" t="n"/>
      <c r="DR1057" s="1" t="n"/>
      <c r="DS1057" s="1" t="n"/>
      <c r="DT1057" s="1" t="n"/>
      <c r="DU1057" s="1" t="n"/>
      <c r="DV1057" s="1" t="n"/>
      <c r="DW1057" s="1" t="n"/>
      <c r="DX1057" s="1" t="n"/>
      <c r="DY1057" s="1" t="n"/>
      <c r="DZ1057" s="1" t="n"/>
      <c r="EA1057" s="1" t="n"/>
      <c r="EB1057" s="1" t="n"/>
      <c r="EC1057" s="1" t="n"/>
      <c r="ED1057" s="1" t="n"/>
      <c r="EE1057" s="1" t="n"/>
      <c r="EF1057" s="1" t="n"/>
      <c r="EG1057" s="1" t="n"/>
      <c r="EH1057" s="1" t="n"/>
      <c r="EI1057" s="1" t="n"/>
      <c r="EJ1057" s="1" t="n"/>
      <c r="EK1057" s="1" t="n"/>
      <c r="EL1057" s="1" t="n"/>
      <c r="EM1057" s="1" t="n"/>
      <c r="EN1057" s="1" t="n"/>
      <c r="EO1057" s="1" t="n"/>
      <c r="EP1057" s="1" t="n"/>
      <c r="EQ1057" s="1" t="n"/>
      <c r="ER1057" s="1" t="n"/>
      <c r="ES1057" s="1" t="n"/>
      <c r="ET1057" s="1" t="n"/>
      <c r="EU1057" s="1" t="n"/>
      <c r="EV1057" s="1" t="n"/>
      <c r="EW1057" s="1" t="n"/>
      <c r="EX1057" s="1" t="n"/>
      <c r="EY1057" s="1" t="n"/>
      <c r="EZ1057" s="1" t="n"/>
      <c r="FA1057" s="1" t="n"/>
      <c r="FB1057" s="1" t="n"/>
      <c r="FC1057" s="1" t="n"/>
      <c r="FD1057" s="1" t="n"/>
      <c r="FE1057" s="1" t="n"/>
      <c r="FF1057" s="1" t="n"/>
      <c r="FG1057" s="1" t="n"/>
      <c r="FH1057" s="1" t="n"/>
      <c r="FI1057" s="1" t="n"/>
      <c r="FJ1057" s="1" t="n"/>
      <c r="FK1057" s="1" t="n"/>
      <c r="FL1057" s="1" t="n"/>
      <c r="FM1057" s="1" t="n"/>
      <c r="FN1057" s="1" t="n"/>
      <c r="FO1057" s="1" t="n"/>
      <c r="FP1057" s="1" t="n"/>
      <c r="FQ1057" s="1" t="n"/>
      <c r="FR1057" s="1" t="n"/>
      <c r="FS1057" s="1" t="n"/>
      <c r="FT1057" s="1" t="n"/>
      <c r="FU1057" s="1" t="n"/>
      <c r="FV1057" s="1" t="n"/>
      <c r="FW1057" s="1" t="n"/>
      <c r="FX1057" s="1" t="n"/>
      <c r="FY1057" s="1" t="n"/>
      <c r="FZ1057" s="1" t="n"/>
      <c r="GA1057" s="1" t="n"/>
      <c r="GB1057" s="1" t="n"/>
      <c r="GC1057" s="1" t="n"/>
      <c r="GD1057" s="1" t="n"/>
      <c r="GE1057" s="1" t="n"/>
      <c r="GF1057" s="1" t="n"/>
      <c r="GG1057" s="1" t="n"/>
      <c r="GH1057" s="1" t="n"/>
      <c r="GI1057" s="1" t="n"/>
      <c r="GJ1057" s="1" t="n"/>
      <c r="GK1057" s="1" t="n"/>
      <c r="GL1057" s="1" t="n"/>
      <c r="GM1057" s="1" t="n"/>
      <c r="GN1057" s="1" t="n"/>
      <c r="GO1057" s="1" t="n"/>
      <c r="GP1057" s="1" t="n"/>
      <c r="GQ1057" s="1" t="n"/>
      <c r="GR1057" s="1" t="n"/>
      <c r="GS1057" s="1" t="n"/>
      <c r="GT1057" s="1" t="n"/>
      <c r="GU1057" s="1" t="n"/>
      <c r="GV1057" s="1" t="n"/>
      <c r="GW1057" s="1" t="n"/>
      <c r="GX1057" s="1" t="n"/>
      <c r="GY1057" s="1" t="n"/>
      <c r="GZ1057" s="1" t="n"/>
      <c r="HA1057" s="1" t="n"/>
      <c r="HB1057" s="1" t="n"/>
      <c r="HC1057" s="1" t="n"/>
      <c r="HD1057" s="1" t="n"/>
      <c r="HE1057" s="1" t="n"/>
      <c r="HF1057" s="1" t="n"/>
      <c r="HG1057" s="1" t="n"/>
      <c r="HH1057" s="1" t="n"/>
      <c r="HI1057" s="1" t="n"/>
      <c r="HJ1057" s="1" t="n"/>
      <c r="HK1057" s="1" t="n"/>
      <c r="HL1057" s="1" t="n"/>
      <c r="HM1057" s="1" t="n"/>
      <c r="HN1057" s="1" t="n"/>
      <c r="HO1057" s="1" t="n"/>
      <c r="HP1057" s="1" t="n"/>
      <c r="HQ1057" s="1" t="n"/>
      <c r="HR1057" s="1" t="n"/>
      <c r="HS1057" s="1" t="n"/>
      <c r="HT1057" s="1" t="n"/>
      <c r="HU1057" s="1" t="n"/>
      <c r="HV1057" s="1" t="n"/>
      <c r="HW1057" s="1" t="n"/>
      <c r="HX1057" s="1" t="n"/>
      <c r="HY1057" s="1" t="n"/>
      <c r="HZ1057" s="1" t="n"/>
      <c r="IA1057" s="1" t="n"/>
      <c r="IB1057" s="1" t="n"/>
      <c r="IC1057" s="1" t="n"/>
      <c r="ID1057" s="1" t="n"/>
      <c r="IE1057" s="1" t="n"/>
      <c r="IF1057" s="1" t="n"/>
      <c r="IG1057" s="1" t="n"/>
      <c r="IH1057" s="1" t="n"/>
      <c r="II1057" s="1" t="n"/>
      <c r="IJ1057" s="1" t="n"/>
      <c r="IK1057" s="1" t="n"/>
      <c r="IL1057" s="1" t="n"/>
      <c r="IM1057" s="1" t="n"/>
      <c r="IN1057" s="1" t="n"/>
      <c r="IO1057" s="1" t="n"/>
      <c r="IP1057" s="1" t="n"/>
      <c r="IQ1057" s="1" t="n"/>
      <c r="IR1057" s="1" t="n"/>
      <c r="IS1057" s="1" t="n"/>
      <c r="IT1057" s="1" t="n"/>
      <c r="IU1057" s="1" t="n"/>
      <c r="IV1057" s="1" t="n"/>
      <c r="IW1057" s="1" t="n"/>
      <c r="IX1057" s="1" t="n"/>
      <c r="IY1057" s="1" t="n"/>
      <c r="IZ1057" s="1" t="n"/>
      <c r="JA1057" s="1" t="n"/>
      <c r="JB1057" s="1" t="n"/>
      <c r="JC1057" s="1" t="n"/>
      <c r="JD1057" s="1" t="n"/>
      <c r="JE1057" s="1" t="n"/>
      <c r="JF1057" s="1" t="n"/>
      <c r="JG1057" s="1" t="n"/>
      <c r="JH1057" s="1" t="n"/>
      <c r="JI1057" s="1" t="n"/>
      <c r="JJ1057" s="1" t="n"/>
      <c r="JK1057" s="1" t="n"/>
      <c r="JL1057" s="1" t="n"/>
      <c r="JM1057" s="1" t="n"/>
      <c r="JN1057" s="1" t="n"/>
      <c r="JO1057" s="1" t="n"/>
      <c r="JP1057" s="1" t="n"/>
      <c r="JQ1057" s="1" t="n"/>
      <c r="JR1057" s="1" t="n"/>
      <c r="JS1057" s="1" t="n"/>
      <c r="JT1057" s="1" t="n"/>
      <c r="JU1057" s="1" t="n"/>
    </row>
    <row r="1058">
      <c r="A1058" s="1" t="n"/>
      <c r="B1058" s="1" t="n"/>
      <c r="C1058" s="1" t="n"/>
      <c r="D1058" s="1" t="n"/>
      <c r="E1058" s="1" t="n"/>
      <c r="F1058" s="1" t="n"/>
      <c r="G1058" s="1" t="n"/>
      <c r="H1058" s="1" t="n"/>
      <c r="I1058" s="1" t="n"/>
      <c r="J1058" s="1" t="n"/>
      <c r="K1058" s="1" t="n"/>
      <c r="L1058" s="1" t="n"/>
      <c r="M1058" s="1" t="n"/>
      <c r="N1058" s="1" t="n"/>
      <c r="O1058" s="1" t="n"/>
      <c r="P1058" s="1" t="n"/>
      <c r="Q1058" s="1" t="n"/>
      <c r="R1058" s="1" t="n"/>
      <c r="S1058" s="1" t="n"/>
      <c r="T1058" s="1" t="n"/>
      <c r="U1058" s="1" t="n"/>
      <c r="V1058" s="1" t="n"/>
      <c r="W1058" s="1" t="n"/>
      <c r="X1058" s="1" t="n"/>
      <c r="Y1058" s="1" t="n"/>
      <c r="Z1058" s="1" t="n"/>
      <c r="AA1058" s="1" t="n"/>
      <c r="AB1058" s="1" t="n"/>
      <c r="AC1058" s="1" t="n"/>
      <c r="AD1058" s="1" t="n"/>
      <c r="AE1058" s="1" t="n"/>
      <c r="AF1058" s="1" t="n"/>
      <c r="AG1058" s="1" t="n"/>
      <c r="AH1058" s="1" t="n"/>
      <c r="AI1058" s="1" t="n"/>
      <c r="AJ1058" s="1" t="n"/>
      <c r="AK1058" s="1" t="n"/>
      <c r="AL1058" s="1" t="n"/>
      <c r="AM1058" s="1" t="n"/>
      <c r="AN1058" s="1" t="n"/>
      <c r="AO1058" s="1" t="n"/>
      <c r="AP1058" s="1" t="n"/>
      <c r="AQ1058" s="1" t="n"/>
      <c r="AR1058" s="1" t="n"/>
      <c r="AS1058" s="1" t="n"/>
      <c r="AT1058" s="1" t="n"/>
      <c r="AU1058" s="1" t="n"/>
      <c r="AV1058" s="1" t="n"/>
      <c r="AW1058" s="1" t="n"/>
      <c r="AX1058" s="1" t="n"/>
      <c r="AY1058" s="1" t="n"/>
      <c r="AZ1058" s="1" t="n"/>
      <c r="BA1058" s="1" t="n"/>
      <c r="BB1058" s="1" t="n"/>
      <c r="BC1058" s="1" t="n"/>
      <c r="BD1058" s="1" t="n"/>
      <c r="BE1058" s="1" t="n"/>
      <c r="BF1058" s="1" t="n"/>
      <c r="BG1058" s="1" t="n"/>
      <c r="BH1058" s="1" t="n"/>
      <c r="BI1058" s="1" t="n"/>
      <c r="BJ1058" s="1" t="n"/>
      <c r="BK1058" s="1" t="n"/>
      <c r="BL1058" s="1" t="n"/>
      <c r="BM1058" s="1" t="n"/>
      <c r="BN1058" s="1" t="n"/>
      <c r="BO1058" s="1" t="n"/>
      <c r="BP1058" s="1" t="n"/>
      <c r="BQ1058" s="1" t="n"/>
      <c r="BR1058" s="1" t="n"/>
      <c r="BS1058" s="1" t="n"/>
      <c r="BT1058" s="1" t="n"/>
      <c r="BU1058" s="1" t="n"/>
      <c r="BV1058" s="1" t="n"/>
      <c r="BW1058" s="1" t="n"/>
      <c r="BX1058" s="1" t="n"/>
      <c r="BY1058" s="1" t="n"/>
      <c r="BZ1058" s="1" t="n"/>
      <c r="CA1058" s="1" t="n"/>
      <c r="CB1058" s="1" t="n"/>
      <c r="CC1058" s="1" t="n"/>
      <c r="CD1058" s="1" t="n"/>
      <c r="CE1058" s="1" t="n"/>
      <c r="CF1058" s="1" t="n"/>
      <c r="CG1058" s="1" t="n"/>
      <c r="CH1058" s="1" t="n"/>
      <c r="CI1058" s="1" t="n"/>
      <c r="CJ1058" s="1" t="n"/>
      <c r="CK1058" s="1" t="n"/>
      <c r="CL1058" s="1" t="n"/>
      <c r="CM1058" s="1" t="n"/>
      <c r="CN1058" s="1" t="n"/>
      <c r="CO1058" s="1" t="n"/>
      <c r="CP1058" s="1" t="n"/>
      <c r="CQ1058" s="1" t="n"/>
      <c r="CR1058" s="1" t="n"/>
      <c r="CS1058" s="1" t="n"/>
      <c r="CT1058" s="1" t="n"/>
      <c r="CU1058" s="1" t="n"/>
      <c r="CV1058" s="1" t="n"/>
      <c r="CW1058" s="1" t="n"/>
      <c r="CX1058" s="1" t="n"/>
      <c r="CY1058" s="1" t="n"/>
      <c r="CZ1058" s="1" t="n"/>
      <c r="DA1058" s="1" t="n"/>
      <c r="DB1058" s="1" t="n"/>
      <c r="DC1058" s="1" t="n"/>
      <c r="DD1058" s="1" t="n"/>
      <c r="DE1058" s="1" t="n"/>
      <c r="DF1058" s="1" t="n"/>
      <c r="DG1058" s="1" t="n"/>
      <c r="DH1058" s="1" t="n"/>
      <c r="DI1058" s="1" t="n"/>
      <c r="DJ1058" s="1" t="n"/>
      <c r="DK1058" s="1" t="n"/>
      <c r="DL1058" s="1" t="n"/>
      <c r="DM1058" s="1" t="n"/>
      <c r="DN1058" s="1" t="n"/>
      <c r="DO1058" s="1" t="n"/>
      <c r="DP1058" s="1" t="n"/>
      <c r="DQ1058" s="1" t="n"/>
      <c r="DR1058" s="1" t="n"/>
      <c r="DS1058" s="1" t="n"/>
      <c r="DT1058" s="1" t="n"/>
      <c r="DU1058" s="1" t="n"/>
      <c r="DV1058" s="1" t="n"/>
      <c r="DW1058" s="1" t="n"/>
      <c r="DX1058" s="1" t="n"/>
      <c r="DY1058" s="1" t="n"/>
      <c r="DZ1058" s="1" t="n"/>
      <c r="EA1058" s="1" t="n"/>
      <c r="EB1058" s="1" t="n"/>
      <c r="EC1058" s="1" t="n"/>
      <c r="ED1058" s="1" t="n"/>
      <c r="EE1058" s="1" t="n"/>
      <c r="EF1058" s="1" t="n"/>
      <c r="EG1058" s="1" t="n"/>
      <c r="EH1058" s="1" t="n"/>
      <c r="EI1058" s="1" t="n"/>
      <c r="EJ1058" s="1" t="n"/>
      <c r="EK1058" s="1" t="n"/>
      <c r="EL1058" s="1" t="n"/>
      <c r="EM1058" s="1" t="n"/>
      <c r="EN1058" s="1" t="n"/>
      <c r="EO1058" s="1" t="n"/>
      <c r="EP1058" s="1" t="n"/>
      <c r="EQ1058" s="1" t="n"/>
      <c r="ER1058" s="1" t="n"/>
      <c r="ES1058" s="1" t="n"/>
      <c r="ET1058" s="1" t="n"/>
      <c r="EU1058" s="1" t="n"/>
      <c r="EV1058" s="1" t="n"/>
      <c r="EW1058" s="1" t="n"/>
      <c r="EX1058" s="1" t="n"/>
      <c r="EY1058" s="1" t="n"/>
      <c r="EZ1058" s="1" t="n"/>
      <c r="FA1058" s="1" t="n"/>
      <c r="FB1058" s="1" t="n"/>
      <c r="FC1058" s="1" t="n"/>
      <c r="FD1058" s="1" t="n"/>
      <c r="FE1058" s="1" t="n"/>
      <c r="FF1058" s="1" t="n"/>
      <c r="FG1058" s="1" t="n"/>
      <c r="FH1058" s="1" t="n"/>
      <c r="FI1058" s="1" t="n"/>
      <c r="FJ1058" s="1" t="n"/>
      <c r="FK1058" s="1" t="n"/>
      <c r="FL1058" s="1" t="n"/>
      <c r="FM1058" s="1" t="n"/>
      <c r="FN1058" s="1" t="n"/>
      <c r="FO1058" s="1" t="n"/>
      <c r="FP1058" s="1" t="n"/>
      <c r="FQ1058" s="1" t="n"/>
      <c r="FR1058" s="1" t="n"/>
      <c r="FS1058" s="1" t="n"/>
      <c r="FT1058" s="1" t="n"/>
      <c r="FU1058" s="1" t="n"/>
      <c r="FV1058" s="1" t="n"/>
      <c r="FW1058" s="1" t="n"/>
      <c r="FX1058" s="1" t="n"/>
      <c r="FY1058" s="1" t="n"/>
      <c r="FZ1058" s="1" t="n"/>
      <c r="GA1058" s="1" t="n"/>
      <c r="GB1058" s="1" t="n"/>
      <c r="GC1058" s="1" t="n"/>
      <c r="GD1058" s="1" t="n"/>
      <c r="GE1058" s="1" t="n"/>
      <c r="GF1058" s="1" t="n"/>
      <c r="GG1058" s="1" t="n"/>
      <c r="GH1058" s="1" t="n"/>
      <c r="GI1058" s="1" t="n"/>
      <c r="GJ1058" s="1" t="n"/>
      <c r="GK1058" s="1" t="n"/>
      <c r="GL1058" s="1" t="n"/>
      <c r="GM1058" s="1" t="n"/>
      <c r="GN1058" s="1" t="n"/>
      <c r="GO1058" s="1" t="n"/>
      <c r="GP1058" s="1" t="n"/>
      <c r="GQ1058" s="1" t="n"/>
      <c r="GR1058" s="1" t="n"/>
      <c r="GS1058" s="1" t="n"/>
      <c r="GT1058" s="1" t="n"/>
      <c r="GU1058" s="1" t="n"/>
      <c r="GV1058" s="1" t="n"/>
      <c r="GW1058" s="1" t="n"/>
      <c r="GX1058" s="1" t="n"/>
      <c r="GY1058" s="1" t="n"/>
      <c r="GZ1058" s="1" t="n"/>
      <c r="HA1058" s="1" t="n"/>
      <c r="HB1058" s="1" t="n"/>
      <c r="HC1058" s="1" t="n"/>
      <c r="HD1058" s="1" t="n"/>
      <c r="HE1058" s="1" t="n"/>
      <c r="HF1058" s="1" t="n"/>
      <c r="HG1058" s="1" t="n"/>
      <c r="HH1058" s="1" t="n"/>
      <c r="HI1058" s="1" t="n"/>
      <c r="HJ1058" s="1" t="n"/>
      <c r="HK1058" s="1" t="n"/>
      <c r="HL1058" s="1" t="n"/>
      <c r="HM1058" s="1" t="n"/>
      <c r="HN1058" s="1" t="n"/>
      <c r="HO1058" s="1" t="n"/>
      <c r="HP1058" s="1" t="n"/>
      <c r="HQ1058" s="1" t="n"/>
      <c r="HR1058" s="1" t="n"/>
      <c r="HS1058" s="1" t="n"/>
      <c r="HT1058" s="1" t="n"/>
      <c r="HU1058" s="1" t="n"/>
      <c r="HV1058" s="1" t="n"/>
      <c r="HW1058" s="1" t="n"/>
      <c r="HX1058" s="1" t="n"/>
      <c r="HY1058" s="1" t="n"/>
      <c r="HZ1058" s="1" t="n"/>
      <c r="IA1058" s="1" t="n"/>
      <c r="IB1058" s="1" t="n"/>
      <c r="IC1058" s="1" t="n"/>
      <c r="ID1058" s="1" t="n"/>
      <c r="IE1058" s="1" t="n"/>
      <c r="IF1058" s="1" t="n"/>
      <c r="IG1058" s="1" t="n"/>
      <c r="IH1058" s="1" t="n"/>
      <c r="II1058" s="1" t="n"/>
      <c r="IJ1058" s="1" t="n"/>
      <c r="IK1058" s="1" t="n"/>
      <c r="IL1058" s="1" t="n"/>
      <c r="IM1058" s="1" t="n"/>
      <c r="IN1058" s="1" t="n"/>
      <c r="IO1058" s="1" t="n"/>
      <c r="IP1058" s="1" t="n"/>
      <c r="IQ1058" s="1" t="n"/>
      <c r="IR1058" s="1" t="n"/>
      <c r="IS1058" s="1" t="n"/>
      <c r="IT1058" s="1" t="n"/>
      <c r="IU1058" s="1" t="n"/>
      <c r="IV1058" s="1" t="n"/>
      <c r="IW1058" s="1" t="n"/>
      <c r="IX1058" s="1" t="n"/>
      <c r="IY1058" s="1" t="n"/>
      <c r="IZ1058" s="1" t="n"/>
      <c r="JA1058" s="1" t="n"/>
      <c r="JB1058" s="1" t="n"/>
      <c r="JC1058" s="1" t="n"/>
      <c r="JD1058" s="1" t="n"/>
      <c r="JE1058" s="1" t="n"/>
      <c r="JF1058" s="1" t="n"/>
      <c r="JG1058" s="1" t="n"/>
      <c r="JH1058" s="1" t="n"/>
      <c r="JI1058" s="1" t="n"/>
      <c r="JJ1058" s="1" t="n"/>
      <c r="JK1058" s="1" t="n"/>
      <c r="JL1058" s="1" t="n"/>
      <c r="JM1058" s="1" t="n"/>
      <c r="JN1058" s="1" t="n"/>
      <c r="JO1058" s="1" t="n"/>
      <c r="JP1058" s="1" t="n"/>
      <c r="JQ1058" s="1" t="n"/>
      <c r="JR1058" s="1" t="n"/>
      <c r="JS1058" s="1" t="n"/>
      <c r="JT1058" s="1" t="n"/>
      <c r="JU1058" s="1" t="n"/>
    </row>
    <row r="1059">
      <c r="A1059" s="1" t="n"/>
      <c r="B1059" s="1" t="n"/>
      <c r="C1059" s="1" t="n"/>
      <c r="D1059" s="1" t="n"/>
      <c r="E1059" s="1" t="n"/>
      <c r="F1059" s="1" t="n"/>
      <c r="G1059" s="1" t="n"/>
      <c r="H1059" s="1" t="n"/>
      <c r="I1059" s="1" t="n"/>
      <c r="J1059" s="1" t="n"/>
      <c r="K1059" s="1" t="n"/>
      <c r="L1059" s="1" t="n"/>
      <c r="M1059" s="1" t="n"/>
      <c r="N1059" s="1" t="n"/>
      <c r="O1059" s="1" t="n"/>
      <c r="P1059" s="1" t="n"/>
      <c r="Q1059" s="1" t="n"/>
      <c r="R1059" s="1" t="n"/>
      <c r="S1059" s="1" t="n"/>
      <c r="T1059" s="1" t="n"/>
      <c r="U1059" s="1" t="n"/>
      <c r="V1059" s="1" t="n"/>
      <c r="W1059" s="1" t="n"/>
      <c r="X1059" s="1" t="n"/>
      <c r="Y1059" s="1" t="n"/>
      <c r="Z1059" s="1" t="n"/>
      <c r="AA1059" s="1" t="n"/>
      <c r="AB1059" s="1" t="n"/>
      <c r="AC1059" s="1" t="n"/>
      <c r="AD1059" s="1" t="n"/>
      <c r="AE1059" s="1" t="n"/>
      <c r="AF1059" s="1" t="n"/>
      <c r="AG1059" s="1" t="n"/>
      <c r="AH1059" s="1" t="n"/>
      <c r="AI1059" s="1" t="n"/>
      <c r="AJ1059" s="1" t="n"/>
      <c r="AK1059" s="1" t="n"/>
      <c r="AL1059" s="1" t="n"/>
      <c r="AM1059" s="1" t="n"/>
      <c r="AN1059" s="1" t="n"/>
      <c r="AO1059" s="1" t="n"/>
      <c r="AP1059" s="1" t="n"/>
      <c r="AQ1059" s="1" t="n"/>
      <c r="AR1059" s="1" t="n"/>
      <c r="AS1059" s="1" t="n"/>
      <c r="AT1059" s="1" t="n"/>
      <c r="AU1059" s="1" t="n"/>
      <c r="AV1059" s="1" t="n"/>
      <c r="AW1059" s="1" t="n"/>
      <c r="AX1059" s="1" t="n"/>
      <c r="AY1059" s="1" t="n"/>
      <c r="AZ1059" s="1" t="n"/>
      <c r="BA1059" s="1" t="n"/>
      <c r="BB1059" s="1" t="n"/>
      <c r="BC1059" s="1" t="n"/>
      <c r="BD1059" s="1" t="n"/>
      <c r="BE1059" s="1" t="n"/>
      <c r="BF1059" s="1" t="n"/>
      <c r="BG1059" s="1" t="n"/>
      <c r="BH1059" s="1" t="n"/>
      <c r="BI1059" s="1" t="n"/>
      <c r="BJ1059" s="1" t="n"/>
      <c r="BK1059" s="1" t="n"/>
      <c r="BL1059" s="1" t="n"/>
      <c r="BM1059" s="1" t="n"/>
      <c r="BN1059" s="1" t="n"/>
      <c r="BO1059" s="1" t="n"/>
      <c r="BP1059" s="1" t="n"/>
      <c r="BQ1059" s="1" t="n"/>
      <c r="BR1059" s="1" t="n"/>
      <c r="BS1059" s="1" t="n"/>
      <c r="BT1059" s="1" t="n"/>
      <c r="BU1059" s="1" t="n"/>
      <c r="BV1059" s="1" t="n"/>
      <c r="BW1059" s="1" t="n"/>
      <c r="BX1059" s="1" t="n"/>
      <c r="BY1059" s="1" t="n"/>
      <c r="BZ1059" s="1" t="n"/>
      <c r="CA1059" s="1" t="n"/>
      <c r="CB1059" s="1" t="n"/>
      <c r="CC1059" s="1" t="n"/>
      <c r="CD1059" s="1" t="n"/>
      <c r="CE1059" s="1" t="n"/>
      <c r="CF1059" s="1" t="n"/>
      <c r="CG1059" s="1" t="n"/>
      <c r="CH1059" s="1" t="n"/>
      <c r="CI1059" s="1" t="n"/>
      <c r="CJ1059" s="1" t="n"/>
      <c r="CK1059" s="1" t="n"/>
      <c r="CL1059" s="1" t="n"/>
      <c r="CM1059" s="1" t="n"/>
      <c r="CN1059" s="1" t="n"/>
      <c r="CO1059" s="1" t="n"/>
      <c r="CP1059" s="1" t="n"/>
      <c r="CQ1059" s="1" t="n"/>
      <c r="CR1059" s="1" t="n"/>
      <c r="CS1059" s="1" t="n"/>
      <c r="CT1059" s="1" t="n"/>
      <c r="CU1059" s="1" t="n"/>
      <c r="CV1059" s="1" t="n"/>
      <c r="CW1059" s="1" t="n"/>
      <c r="CX1059" s="1" t="n"/>
      <c r="CY1059" s="1" t="n"/>
      <c r="CZ1059" s="1" t="n"/>
      <c r="DA1059" s="1" t="n"/>
      <c r="DB1059" s="1" t="n"/>
      <c r="DC1059" s="1" t="n"/>
      <c r="DD1059" s="1" t="n"/>
      <c r="DE1059" s="1" t="n"/>
      <c r="DF1059" s="1" t="n"/>
      <c r="DG1059" s="1" t="n"/>
      <c r="DH1059" s="1" t="n"/>
      <c r="DI1059" s="1" t="n"/>
      <c r="DJ1059" s="1" t="n"/>
      <c r="DK1059" s="1" t="n"/>
      <c r="DL1059" s="1" t="n"/>
      <c r="DM1059" s="1" t="n"/>
      <c r="DN1059" s="1" t="n"/>
      <c r="DO1059" s="1" t="n"/>
      <c r="DP1059" s="1" t="n"/>
      <c r="DQ1059" s="1" t="n"/>
      <c r="DR1059" s="1" t="n"/>
      <c r="DS1059" s="1" t="n"/>
      <c r="DT1059" s="1" t="n"/>
      <c r="DU1059" s="1" t="n"/>
      <c r="DV1059" s="1" t="n"/>
      <c r="DW1059" s="1" t="n"/>
      <c r="DX1059" s="1" t="n"/>
      <c r="DY1059" s="1" t="n"/>
      <c r="DZ1059" s="1" t="n"/>
      <c r="EA1059" s="1" t="n"/>
      <c r="EB1059" s="1" t="n"/>
      <c r="EC1059" s="1" t="n"/>
      <c r="ED1059" s="1" t="n"/>
      <c r="EE1059" s="1" t="n"/>
      <c r="EF1059" s="1" t="n"/>
      <c r="EG1059" s="1" t="n"/>
      <c r="EH1059" s="1" t="n"/>
      <c r="EI1059" s="1" t="n"/>
      <c r="EJ1059" s="1" t="n"/>
      <c r="EK1059" s="1" t="n"/>
      <c r="EL1059" s="1" t="n"/>
      <c r="EM1059" s="1" t="n"/>
      <c r="EN1059" s="1" t="n"/>
      <c r="EO1059" s="1" t="n"/>
      <c r="EP1059" s="1" t="n"/>
      <c r="EQ1059" s="1" t="n"/>
      <c r="ER1059" s="1" t="n"/>
      <c r="ES1059" s="1" t="n"/>
      <c r="ET1059" s="1" t="n"/>
      <c r="EU1059" s="1" t="n"/>
      <c r="EV1059" s="1" t="n"/>
      <c r="EW1059" s="1" t="n"/>
      <c r="EX1059" s="1" t="n"/>
      <c r="EY1059" s="1" t="n"/>
      <c r="EZ1059" s="1" t="n"/>
      <c r="FA1059" s="1" t="n"/>
      <c r="FB1059" s="1" t="n"/>
      <c r="FC1059" s="1" t="n"/>
      <c r="FD1059" s="1" t="n"/>
      <c r="FE1059" s="1" t="n"/>
      <c r="FF1059" s="1" t="n"/>
      <c r="FG1059" s="1" t="n"/>
      <c r="FH1059" s="1" t="n"/>
      <c r="FI1059" s="1" t="n"/>
      <c r="FJ1059" s="1" t="n"/>
      <c r="FK1059" s="1" t="n"/>
      <c r="FL1059" s="1" t="n"/>
      <c r="FM1059" s="1" t="n"/>
      <c r="FN1059" s="1" t="n"/>
      <c r="FO1059" s="1" t="n"/>
      <c r="FP1059" s="1" t="n"/>
      <c r="FQ1059" s="1" t="n"/>
      <c r="FR1059" s="1" t="n"/>
      <c r="FS1059" s="1" t="n"/>
      <c r="FT1059" s="1" t="n"/>
      <c r="FU1059" s="1" t="n"/>
      <c r="FV1059" s="1" t="n"/>
      <c r="FW1059" s="1" t="n"/>
      <c r="FX1059" s="1" t="n"/>
      <c r="FY1059" s="1" t="n"/>
      <c r="FZ1059" s="1" t="n"/>
      <c r="GA1059" s="1" t="n"/>
      <c r="GB1059" s="1" t="n"/>
      <c r="GC1059" s="1" t="n"/>
      <c r="GD1059" s="1" t="n"/>
      <c r="GE1059" s="1" t="n"/>
      <c r="GF1059" s="1" t="n"/>
      <c r="GG1059" s="1" t="n"/>
      <c r="GH1059" s="1" t="n"/>
      <c r="GI1059" s="1" t="n"/>
      <c r="GJ1059" s="1" t="n"/>
      <c r="GK1059" s="1" t="n"/>
      <c r="GL1059" s="1" t="n"/>
      <c r="GM1059" s="1" t="n"/>
      <c r="GN1059" s="1" t="n"/>
      <c r="GO1059" s="1" t="n"/>
      <c r="GP1059" s="1" t="n"/>
      <c r="GQ1059" s="1" t="n"/>
      <c r="GR1059" s="1" t="n"/>
      <c r="GS1059" s="1" t="n"/>
      <c r="GT1059" s="1" t="n"/>
      <c r="GU1059" s="1" t="n"/>
      <c r="GV1059" s="1" t="n"/>
      <c r="GW1059" s="1" t="n"/>
      <c r="GX1059" s="1" t="n"/>
      <c r="GY1059" s="1" t="n"/>
      <c r="GZ1059" s="1" t="n"/>
      <c r="HA1059" s="1" t="n"/>
      <c r="HB1059" s="1" t="n"/>
      <c r="HC1059" s="1" t="n"/>
      <c r="HD1059" s="1" t="n"/>
      <c r="HE1059" s="1" t="n"/>
      <c r="HF1059" s="1" t="n"/>
      <c r="HG1059" s="1" t="n"/>
      <c r="HH1059" s="1" t="n"/>
      <c r="HI1059" s="1" t="n"/>
      <c r="HJ1059" s="1" t="n"/>
      <c r="HK1059" s="1" t="n"/>
      <c r="HL1059" s="1" t="n"/>
      <c r="HM1059" s="1" t="n"/>
      <c r="HN1059" s="1" t="n"/>
      <c r="HO1059" s="1" t="n"/>
      <c r="HP1059" s="1" t="n"/>
      <c r="HQ1059" s="1" t="n"/>
      <c r="HR1059" s="1" t="n"/>
      <c r="HS1059" s="1" t="n"/>
      <c r="HT1059" s="1" t="n"/>
      <c r="HU1059" s="1" t="n"/>
      <c r="HV1059" s="1" t="n"/>
      <c r="HW1059" s="1" t="n"/>
      <c r="HX1059" s="1" t="n"/>
      <c r="HY1059" s="1" t="n"/>
      <c r="HZ1059" s="1" t="n"/>
      <c r="IA1059" s="1" t="n"/>
      <c r="IB1059" s="1" t="n"/>
      <c r="IC1059" s="1" t="n"/>
      <c r="ID1059" s="1" t="n"/>
      <c r="IE1059" s="1" t="n"/>
      <c r="IF1059" s="1" t="n"/>
      <c r="IG1059" s="1" t="n"/>
      <c r="IH1059" s="1" t="n"/>
      <c r="II1059" s="1" t="n"/>
      <c r="IJ1059" s="1" t="n"/>
      <c r="IK1059" s="1" t="n"/>
      <c r="IL1059" s="1" t="n"/>
      <c r="IM1059" s="1" t="n"/>
      <c r="IN1059" s="1" t="n"/>
      <c r="IO1059" s="1" t="n"/>
      <c r="IP1059" s="1" t="n"/>
      <c r="IQ1059" s="1" t="n"/>
      <c r="IR1059" s="1" t="n"/>
      <c r="IS1059" s="1" t="n"/>
      <c r="IT1059" s="1" t="n"/>
      <c r="IU1059" s="1" t="n"/>
      <c r="IV1059" s="1" t="n"/>
      <c r="IW1059" s="1" t="n"/>
      <c r="IX1059" s="1" t="n"/>
      <c r="IY1059" s="1" t="n"/>
      <c r="IZ1059" s="1" t="n"/>
      <c r="JA1059" s="1" t="n"/>
      <c r="JB1059" s="1" t="n"/>
      <c r="JC1059" s="1" t="n"/>
      <c r="JD1059" s="1" t="n"/>
      <c r="JE1059" s="1" t="n"/>
      <c r="JF1059" s="1" t="n"/>
      <c r="JG1059" s="1" t="n"/>
      <c r="JH1059" s="1" t="n"/>
      <c r="JI1059" s="1" t="n"/>
      <c r="JJ1059" s="1" t="n"/>
      <c r="JK1059" s="1" t="n"/>
      <c r="JL1059" s="1" t="n"/>
      <c r="JM1059" s="1" t="n"/>
      <c r="JN1059" s="1" t="n"/>
      <c r="JO1059" s="1" t="n"/>
      <c r="JP1059" s="1" t="n"/>
      <c r="JQ1059" s="1" t="n"/>
      <c r="JR1059" s="1" t="n"/>
      <c r="JS1059" s="1" t="n"/>
      <c r="JT1059" s="1" t="n"/>
      <c r="JU1059" s="1" t="n"/>
    </row>
    <row r="1060">
      <c r="A1060" s="1" t="n"/>
      <c r="B1060" s="1" t="n"/>
      <c r="C1060" s="1" t="n"/>
      <c r="D1060" s="1" t="n"/>
      <c r="E1060" s="1" t="n"/>
      <c r="F1060" s="1" t="n"/>
      <c r="G1060" s="1" t="n"/>
      <c r="H1060" s="1" t="n"/>
      <c r="I1060" s="1" t="n"/>
      <c r="J1060" s="1" t="n"/>
      <c r="K1060" s="1" t="n"/>
      <c r="L1060" s="1" t="n"/>
      <c r="M1060" s="1" t="n"/>
      <c r="N1060" s="1" t="n"/>
      <c r="O1060" s="1" t="n"/>
      <c r="P1060" s="1" t="n"/>
      <c r="Q1060" s="1" t="n"/>
      <c r="R1060" s="1" t="n"/>
      <c r="S1060" s="1" t="n"/>
      <c r="T1060" s="1" t="n"/>
      <c r="U1060" s="1" t="n"/>
      <c r="V1060" s="1" t="n"/>
      <c r="W1060" s="1" t="n"/>
      <c r="X1060" s="1" t="n"/>
      <c r="Y1060" s="1" t="n"/>
      <c r="Z1060" s="1" t="n"/>
      <c r="AA1060" s="1" t="n"/>
      <c r="AB1060" s="1" t="n"/>
      <c r="AC1060" s="1" t="n"/>
      <c r="AD1060" s="1" t="n"/>
      <c r="AE1060" s="1" t="n"/>
      <c r="AF1060" s="1" t="n"/>
      <c r="AG1060" s="1" t="n"/>
      <c r="AH1060" s="1" t="n"/>
      <c r="AI1060" s="1" t="n"/>
      <c r="AJ1060" s="1" t="n"/>
      <c r="AK1060" s="1" t="n"/>
      <c r="AL1060" s="1" t="n"/>
      <c r="AM1060" s="1" t="n"/>
      <c r="AN1060" s="1" t="n"/>
      <c r="AO1060" s="1" t="n"/>
      <c r="AP1060" s="1" t="n"/>
      <c r="AQ1060" s="1" t="n"/>
      <c r="AR1060" s="1" t="n"/>
      <c r="AS1060" s="1" t="n"/>
      <c r="AT1060" s="1" t="n"/>
      <c r="AU1060" s="1" t="n"/>
      <c r="AV1060" s="1" t="n"/>
      <c r="AW1060" s="1" t="n"/>
      <c r="AX1060" s="1" t="n"/>
      <c r="AY1060" s="1" t="n"/>
      <c r="AZ1060" s="1" t="n"/>
      <c r="BA1060" s="1" t="n"/>
      <c r="BB1060" s="1" t="n"/>
      <c r="BC1060" s="1" t="n"/>
      <c r="BD1060" s="1" t="n"/>
      <c r="BE1060" s="1" t="n"/>
      <c r="BF1060" s="1" t="n"/>
      <c r="BG1060" s="1" t="n"/>
      <c r="BH1060" s="1" t="n"/>
      <c r="BI1060" s="1" t="n"/>
      <c r="BJ1060" s="1" t="n"/>
      <c r="BK1060" s="1" t="n"/>
      <c r="BL1060" s="1" t="n"/>
      <c r="BM1060" s="1" t="n"/>
      <c r="BN1060" s="1" t="n"/>
      <c r="BO1060" s="1" t="n"/>
      <c r="BP1060" s="1" t="n"/>
      <c r="BQ1060" s="1" t="n"/>
      <c r="BR1060" s="1" t="n"/>
      <c r="BS1060" s="1" t="n"/>
      <c r="BT1060" s="1" t="n"/>
      <c r="BU1060" s="1" t="n"/>
      <c r="BV1060" s="1" t="n"/>
      <c r="BW1060" s="1" t="n"/>
      <c r="BX1060" s="1" t="n"/>
      <c r="BY1060" s="1" t="n"/>
      <c r="BZ1060" s="1" t="n"/>
      <c r="CA1060" s="1" t="n"/>
      <c r="CB1060" s="1" t="n"/>
      <c r="CC1060" s="1" t="n"/>
      <c r="CD1060" s="1" t="n"/>
      <c r="CE1060" s="1" t="n"/>
      <c r="CF1060" s="1" t="n"/>
      <c r="CG1060" s="1" t="n"/>
      <c r="CH1060" s="1" t="n"/>
      <c r="CI1060" s="1" t="n"/>
      <c r="CJ1060" s="1" t="n"/>
      <c r="CK1060" s="1" t="n"/>
      <c r="CL1060" s="1" t="n"/>
      <c r="CM1060" s="1" t="n"/>
      <c r="CN1060" s="1" t="n"/>
      <c r="CO1060" s="1" t="n"/>
      <c r="CP1060" s="1" t="n"/>
      <c r="CQ1060" s="1" t="n"/>
      <c r="CR1060" s="1" t="n"/>
      <c r="CS1060" s="1" t="n"/>
      <c r="CT1060" s="1" t="n"/>
      <c r="CU1060" s="1" t="n"/>
      <c r="CV1060" s="1" t="n"/>
      <c r="CW1060" s="1" t="n"/>
      <c r="CX1060" s="1" t="n"/>
      <c r="CY1060" s="1" t="n"/>
      <c r="CZ1060" s="1" t="n"/>
      <c r="DA1060" s="1" t="n"/>
      <c r="DB1060" s="1" t="n"/>
      <c r="DC1060" s="1" t="n"/>
      <c r="DD1060" s="1" t="n"/>
      <c r="DE1060" s="1" t="n"/>
      <c r="DF1060" s="1" t="n"/>
      <c r="DG1060" s="1" t="n"/>
      <c r="DH1060" s="1" t="n"/>
      <c r="DI1060" s="1" t="n"/>
      <c r="DJ1060" s="1" t="n"/>
      <c r="DK1060" s="1" t="n"/>
      <c r="DL1060" s="1" t="n"/>
      <c r="DM1060" s="1" t="n"/>
      <c r="DN1060" s="1" t="n"/>
      <c r="DO1060" s="1" t="n"/>
      <c r="DP1060" s="1" t="n"/>
      <c r="DQ1060" s="1" t="n"/>
      <c r="DR1060" s="1" t="n"/>
      <c r="DS1060" s="1" t="n"/>
      <c r="DT1060" s="1" t="n"/>
      <c r="DU1060" s="1" t="n"/>
      <c r="DV1060" s="1" t="n"/>
      <c r="DW1060" s="1" t="n"/>
      <c r="DX1060" s="1" t="n"/>
      <c r="DY1060" s="1" t="n"/>
      <c r="DZ1060" s="1" t="n"/>
      <c r="EA1060" s="1" t="n"/>
      <c r="EB1060" s="1" t="n"/>
      <c r="EC1060" s="1" t="n"/>
      <c r="ED1060" s="1" t="n"/>
      <c r="EE1060" s="1" t="n"/>
      <c r="EF1060" s="1" t="n"/>
      <c r="EG1060" s="1" t="n"/>
      <c r="EH1060" s="1" t="n"/>
      <c r="EI1060" s="1" t="n"/>
      <c r="EJ1060" s="1" t="n"/>
      <c r="EK1060" s="1" t="n"/>
      <c r="EL1060" s="1" t="n"/>
      <c r="EM1060" s="1" t="n"/>
      <c r="EN1060" s="1" t="n"/>
      <c r="EO1060" s="1" t="n"/>
      <c r="EP1060" s="1" t="n"/>
      <c r="EQ1060" s="1" t="n"/>
      <c r="ER1060" s="1" t="n"/>
      <c r="ES1060" s="1" t="n"/>
      <c r="ET1060" s="1" t="n"/>
      <c r="EU1060" s="1" t="n"/>
      <c r="EV1060" s="1" t="n"/>
      <c r="EW1060" s="1" t="n"/>
      <c r="EX1060" s="1" t="n"/>
      <c r="EY1060" s="1" t="n"/>
      <c r="EZ1060" s="1" t="n"/>
      <c r="FA1060" s="1" t="n"/>
      <c r="FB1060" s="1" t="n"/>
      <c r="FC1060" s="1" t="n"/>
      <c r="FD1060" s="1" t="n"/>
      <c r="FE1060" s="1" t="n"/>
      <c r="FF1060" s="1" t="n"/>
      <c r="FG1060" s="1" t="n"/>
      <c r="FH1060" s="1" t="n"/>
      <c r="FI1060" s="1" t="n"/>
      <c r="FJ1060" s="1" t="n"/>
      <c r="FK1060" s="1" t="n"/>
      <c r="FL1060" s="1" t="n"/>
      <c r="FM1060" s="1" t="n"/>
      <c r="FN1060" s="1" t="n"/>
      <c r="FO1060" s="1" t="n"/>
      <c r="FP1060" s="1" t="n"/>
      <c r="FQ1060" s="1" t="n"/>
      <c r="FR1060" s="1" t="n"/>
      <c r="FS1060" s="1" t="n"/>
      <c r="FT1060" s="1" t="n"/>
      <c r="FU1060" s="1" t="n"/>
      <c r="FV1060" s="1" t="n"/>
      <c r="FW1060" s="1" t="n"/>
      <c r="FX1060" s="1" t="n"/>
      <c r="FY1060" s="1" t="n"/>
      <c r="FZ1060" s="1" t="n"/>
      <c r="GA1060" s="1" t="n"/>
      <c r="GB1060" s="1" t="n"/>
      <c r="GC1060" s="1" t="n"/>
      <c r="GD1060" s="1" t="n"/>
      <c r="GE1060" s="1" t="n"/>
      <c r="GF1060" s="1" t="n"/>
      <c r="GG1060" s="1" t="n"/>
      <c r="GH1060" s="1" t="n"/>
      <c r="GI1060" s="1" t="n"/>
      <c r="GJ1060" s="1" t="n"/>
      <c r="GK1060" s="1" t="n"/>
      <c r="GL1060" s="1" t="n"/>
      <c r="GM1060" s="1" t="n"/>
      <c r="GN1060" s="1" t="n"/>
      <c r="GO1060" s="1" t="n"/>
      <c r="GP1060" s="1" t="n"/>
      <c r="GQ1060" s="1" t="n"/>
      <c r="GR1060" s="1" t="n"/>
      <c r="GS1060" s="1" t="n"/>
      <c r="GT1060" s="1" t="n"/>
      <c r="GU1060" s="1" t="n"/>
      <c r="GV1060" s="1" t="n"/>
      <c r="GW1060" s="1" t="n"/>
      <c r="GX1060" s="1" t="n"/>
      <c r="GY1060" s="1" t="n"/>
      <c r="GZ1060" s="1" t="n"/>
      <c r="HA1060" s="1" t="n"/>
      <c r="HB1060" s="1" t="n"/>
      <c r="HC1060" s="1" t="n"/>
      <c r="HD1060" s="1" t="n"/>
      <c r="HE1060" s="1" t="n"/>
      <c r="HF1060" s="1" t="n"/>
      <c r="HG1060" s="1" t="n"/>
      <c r="HH1060" s="1" t="n"/>
      <c r="HI1060" s="1" t="n"/>
      <c r="HJ1060" s="1" t="n"/>
      <c r="HK1060" s="1" t="n"/>
      <c r="HL1060" s="1" t="n"/>
      <c r="HM1060" s="1" t="n"/>
      <c r="HN1060" s="1" t="n"/>
      <c r="HO1060" s="1" t="n"/>
      <c r="HP1060" s="1" t="n"/>
      <c r="HQ1060" s="1" t="n"/>
      <c r="HR1060" s="1" t="n"/>
      <c r="HS1060" s="1" t="n"/>
      <c r="HT1060" s="1" t="n"/>
      <c r="HU1060" s="1" t="n"/>
      <c r="HV1060" s="1" t="n"/>
      <c r="HW1060" s="1" t="n"/>
      <c r="HX1060" s="1" t="n"/>
      <c r="HY1060" s="1" t="n"/>
      <c r="HZ1060" s="1" t="n"/>
      <c r="IA1060" s="1" t="n"/>
      <c r="IB1060" s="1" t="n"/>
      <c r="IC1060" s="1" t="n"/>
      <c r="ID1060" s="1" t="n"/>
      <c r="IE1060" s="1" t="n"/>
      <c r="IF1060" s="1" t="n"/>
      <c r="IG1060" s="1" t="n"/>
      <c r="IH1060" s="1" t="n"/>
      <c r="II1060" s="1" t="n"/>
      <c r="IJ1060" s="1" t="n"/>
      <c r="IK1060" s="1" t="n"/>
      <c r="IL1060" s="1" t="n"/>
      <c r="IM1060" s="1" t="n"/>
      <c r="IN1060" s="1" t="n"/>
      <c r="IO1060" s="1" t="n"/>
      <c r="IP1060" s="1" t="n"/>
      <c r="IQ1060" s="1" t="n"/>
      <c r="IR1060" s="1" t="n"/>
      <c r="IS1060" s="1" t="n"/>
      <c r="IT1060" s="1" t="n"/>
      <c r="IU1060" s="1" t="n"/>
      <c r="IV1060" s="1" t="n"/>
      <c r="IW1060" s="1" t="n"/>
      <c r="IX1060" s="1" t="n"/>
      <c r="IY1060" s="1" t="n"/>
      <c r="IZ1060" s="1" t="n"/>
      <c r="JA1060" s="1" t="n"/>
      <c r="JB1060" s="1" t="n"/>
      <c r="JC1060" s="1" t="n"/>
      <c r="JD1060" s="1" t="n"/>
      <c r="JE1060" s="1" t="n"/>
      <c r="JF1060" s="1" t="n"/>
      <c r="JG1060" s="1" t="n"/>
      <c r="JH1060" s="1" t="n"/>
      <c r="JI1060" s="1" t="n"/>
      <c r="JJ1060" s="1" t="n"/>
      <c r="JK1060" s="1" t="n"/>
      <c r="JL1060" s="1" t="n"/>
      <c r="JM1060" s="1" t="n"/>
      <c r="JN1060" s="1" t="n"/>
      <c r="JO1060" s="1" t="n"/>
      <c r="JP1060" s="1" t="n"/>
      <c r="JQ1060" s="1" t="n"/>
      <c r="JR1060" s="1" t="n"/>
      <c r="JS1060" s="1" t="n"/>
      <c r="JT1060" s="1" t="n"/>
      <c r="JU1060" s="1" t="n"/>
    </row>
    <row r="1061">
      <c r="A1061" s="1" t="n"/>
      <c r="B1061" s="1" t="n"/>
      <c r="C1061" s="1" t="n"/>
      <c r="D1061" s="1" t="n"/>
      <c r="E1061" s="1" t="n"/>
      <c r="F1061" s="1" t="n"/>
      <c r="G1061" s="1" t="n"/>
      <c r="H1061" s="1" t="n"/>
      <c r="I1061" s="1" t="n"/>
      <c r="J1061" s="1" t="n"/>
      <c r="K1061" s="1" t="n"/>
      <c r="L1061" s="1" t="n"/>
      <c r="M1061" s="1" t="n"/>
      <c r="N1061" s="1" t="n"/>
      <c r="O1061" s="1" t="n"/>
      <c r="P1061" s="1" t="n"/>
      <c r="Q1061" s="1" t="n"/>
      <c r="R1061" s="1" t="n"/>
      <c r="S1061" s="1" t="n"/>
      <c r="T1061" s="1" t="n"/>
      <c r="U1061" s="1" t="n"/>
      <c r="V1061" s="1" t="n"/>
      <c r="W1061" s="1" t="n"/>
      <c r="X1061" s="1" t="n"/>
      <c r="Y1061" s="1" t="n"/>
      <c r="Z1061" s="1" t="n"/>
      <c r="AA1061" s="1" t="n"/>
      <c r="AB1061" s="1" t="n"/>
      <c r="AC1061" s="1" t="n"/>
      <c r="AD1061" s="1" t="n"/>
      <c r="AE1061" s="1" t="n"/>
      <c r="AF1061" s="1" t="n"/>
      <c r="AG1061" s="1" t="n"/>
      <c r="AH1061" s="1" t="n"/>
      <c r="AI1061" s="1" t="n"/>
      <c r="AJ1061" s="1" t="n"/>
      <c r="AK1061" s="1" t="n"/>
      <c r="AL1061" s="1" t="n"/>
      <c r="AM1061" s="1" t="n"/>
      <c r="AN1061" s="1" t="n"/>
      <c r="AO1061" s="1" t="n"/>
      <c r="AP1061" s="1" t="n"/>
      <c r="AQ1061" s="1" t="n"/>
      <c r="AR1061" s="1" t="n"/>
      <c r="AS1061" s="1" t="n"/>
      <c r="AT1061" s="1" t="n"/>
      <c r="AU1061" s="1" t="n"/>
      <c r="AV1061" s="1" t="n"/>
      <c r="AW1061" s="1" t="n"/>
      <c r="AX1061" s="1" t="n"/>
      <c r="AY1061" s="1" t="n"/>
      <c r="AZ1061" s="1" t="n"/>
      <c r="BA1061" s="1" t="n"/>
      <c r="BB1061" s="1" t="n"/>
      <c r="BC1061" s="1" t="n"/>
      <c r="BD1061" s="1" t="n"/>
      <c r="BE1061" s="1" t="n"/>
      <c r="BF1061" s="1" t="n"/>
      <c r="BG1061" s="1" t="n"/>
      <c r="BH1061" s="1" t="n"/>
      <c r="BI1061" s="1" t="n"/>
      <c r="BJ1061" s="1" t="n"/>
      <c r="BK1061" s="1" t="n"/>
      <c r="BL1061" s="1" t="n"/>
      <c r="BM1061" s="1" t="n"/>
      <c r="BN1061" s="1" t="n"/>
      <c r="BO1061" s="1" t="n"/>
      <c r="BP1061" s="1" t="n"/>
      <c r="BQ1061" s="1" t="n"/>
      <c r="BR1061" s="1" t="n"/>
      <c r="BS1061" s="1" t="n"/>
      <c r="BT1061" s="1" t="n"/>
      <c r="BU1061" s="1" t="n"/>
      <c r="BV1061" s="1" t="n"/>
      <c r="BW1061" s="1" t="n"/>
      <c r="BX1061" s="1" t="n"/>
      <c r="BY1061" s="1" t="n"/>
      <c r="BZ1061" s="1" t="n"/>
      <c r="CA1061" s="1" t="n"/>
      <c r="CB1061" s="1" t="n"/>
      <c r="CC1061" s="1" t="n"/>
      <c r="CD1061" s="1" t="n"/>
      <c r="CE1061" s="1" t="n"/>
      <c r="CF1061" s="1" t="n"/>
      <c r="CG1061" s="1" t="n"/>
      <c r="CH1061" s="1" t="n"/>
      <c r="CI1061" s="1" t="n"/>
      <c r="CJ1061" s="1" t="n"/>
      <c r="CK1061" s="1" t="n"/>
      <c r="CL1061" s="1" t="n"/>
      <c r="CM1061" s="1" t="n"/>
      <c r="CN1061" s="1" t="n"/>
      <c r="CO1061" s="1" t="n"/>
      <c r="CP1061" s="1" t="n"/>
      <c r="CQ1061" s="1" t="n"/>
      <c r="CR1061" s="1" t="n"/>
      <c r="CS1061" s="1" t="n"/>
      <c r="CT1061" s="1" t="n"/>
      <c r="CU1061" s="1" t="n"/>
      <c r="CV1061" s="1" t="n"/>
      <c r="CW1061" s="1" t="n"/>
      <c r="CX1061" s="1" t="n"/>
      <c r="CY1061" s="1" t="n"/>
      <c r="CZ1061" s="1" t="n"/>
      <c r="DA1061" s="1" t="n"/>
      <c r="DB1061" s="1" t="n"/>
      <c r="DC1061" s="1" t="n"/>
      <c r="DD1061" s="1" t="n"/>
      <c r="DE1061" s="1" t="n"/>
      <c r="DF1061" s="1" t="n"/>
      <c r="DG1061" s="1" t="n"/>
      <c r="DH1061" s="1" t="n"/>
      <c r="DI1061" s="1" t="n"/>
      <c r="DJ1061" s="1" t="n"/>
      <c r="DK1061" s="1" t="n"/>
      <c r="DL1061" s="1" t="n"/>
      <c r="DM1061" s="1" t="n"/>
      <c r="DN1061" s="1" t="n"/>
      <c r="DO1061" s="1" t="n"/>
      <c r="DP1061" s="1" t="n"/>
      <c r="DQ1061" s="1" t="n"/>
      <c r="DR1061" s="1" t="n"/>
      <c r="DS1061" s="1" t="n"/>
      <c r="DT1061" s="1" t="n"/>
      <c r="DU1061" s="1" t="n"/>
      <c r="DV1061" s="1" t="n"/>
      <c r="DW1061" s="1" t="n"/>
      <c r="DX1061" s="1" t="n"/>
      <c r="DY1061" s="1" t="n"/>
      <c r="DZ1061" s="1" t="n"/>
      <c r="EA1061" s="1" t="n"/>
      <c r="EB1061" s="1" t="n"/>
      <c r="EC1061" s="1" t="n"/>
      <c r="ED1061" s="1" t="n"/>
      <c r="EE1061" s="1" t="n"/>
      <c r="EF1061" s="1" t="n"/>
      <c r="EG1061" s="1" t="n"/>
      <c r="EH1061" s="1" t="n"/>
      <c r="EI1061" s="1" t="n"/>
      <c r="EJ1061" s="1" t="n"/>
      <c r="EK1061" s="1" t="n"/>
      <c r="EL1061" s="1" t="n"/>
      <c r="EM1061" s="1" t="n"/>
      <c r="EN1061" s="1" t="n"/>
      <c r="EO1061" s="1" t="n"/>
      <c r="EP1061" s="1" t="n"/>
      <c r="EQ1061" s="1" t="n"/>
      <c r="ER1061" s="1" t="n"/>
      <c r="ES1061" s="1" t="n"/>
      <c r="ET1061" s="1" t="n"/>
      <c r="EU1061" s="1" t="n"/>
      <c r="EV1061" s="1" t="n"/>
      <c r="EW1061" s="1" t="n"/>
      <c r="EX1061" s="1" t="n"/>
      <c r="EY1061" s="1" t="n"/>
      <c r="EZ1061" s="1" t="n"/>
      <c r="FA1061" s="1" t="n"/>
      <c r="FB1061" s="1" t="n"/>
      <c r="FC1061" s="1" t="n"/>
      <c r="FD1061" s="1" t="n"/>
      <c r="FE1061" s="1" t="n"/>
      <c r="FF1061" s="1" t="n"/>
      <c r="FG1061" s="1" t="n"/>
      <c r="FH1061" s="1" t="n"/>
      <c r="FI1061" s="1" t="n"/>
      <c r="FJ1061" s="1" t="n"/>
      <c r="FK1061" s="1" t="n"/>
      <c r="FL1061" s="1" t="n"/>
      <c r="FM1061" s="1" t="n"/>
      <c r="FN1061" s="1" t="n"/>
      <c r="FO1061" s="1" t="n"/>
      <c r="FP1061" s="1" t="n"/>
      <c r="FQ1061" s="1" t="n"/>
      <c r="FR1061" s="1" t="n"/>
      <c r="FS1061" s="1" t="n"/>
      <c r="FT1061" s="1" t="n"/>
      <c r="FU1061" s="1" t="n"/>
      <c r="FV1061" s="1" t="n"/>
      <c r="FW1061" s="1" t="n"/>
      <c r="FX1061" s="1" t="n"/>
      <c r="FY1061" s="1" t="n"/>
      <c r="FZ1061" s="1" t="n"/>
      <c r="GA1061" s="1" t="n"/>
      <c r="GB1061" s="1" t="n"/>
      <c r="GC1061" s="1" t="n"/>
      <c r="GD1061" s="1" t="n"/>
      <c r="GE1061" s="1" t="n"/>
      <c r="GF1061" s="1" t="n"/>
      <c r="GG1061" s="1" t="n"/>
      <c r="GH1061" s="1" t="n"/>
      <c r="GI1061" s="1" t="n"/>
      <c r="GJ1061" s="1" t="n"/>
      <c r="GK1061" s="1" t="n"/>
      <c r="GL1061" s="1" t="n"/>
      <c r="GM1061" s="1" t="n"/>
      <c r="GN1061" s="1" t="n"/>
      <c r="GO1061" s="1" t="n"/>
      <c r="GP1061" s="1" t="n"/>
      <c r="GQ1061" s="1" t="n"/>
      <c r="GR1061" s="1" t="n"/>
      <c r="GS1061" s="1" t="n"/>
      <c r="GT1061" s="1" t="n"/>
      <c r="GU1061" s="1" t="n"/>
      <c r="GV1061" s="1" t="n"/>
      <c r="GW1061" s="1" t="n"/>
      <c r="GX1061" s="1" t="n"/>
      <c r="GY1061" s="1" t="n"/>
      <c r="GZ1061" s="1" t="n"/>
      <c r="HA1061" s="1" t="n"/>
      <c r="HB1061" s="1" t="n"/>
      <c r="HC1061" s="1" t="n"/>
      <c r="HD1061" s="1" t="n"/>
      <c r="HE1061" s="1" t="n"/>
      <c r="HF1061" s="1" t="n"/>
      <c r="HG1061" s="1" t="n"/>
      <c r="HH1061" s="1" t="n"/>
      <c r="HI1061" s="1" t="n"/>
      <c r="HJ1061" s="1" t="n"/>
      <c r="HK1061" s="1" t="n"/>
      <c r="HL1061" s="1" t="n"/>
      <c r="HM1061" s="1" t="n"/>
      <c r="HN1061" s="1" t="n"/>
      <c r="HO1061" s="1" t="n"/>
      <c r="HP1061" s="1" t="n"/>
      <c r="HQ1061" s="1" t="n"/>
      <c r="HR1061" s="1" t="n"/>
      <c r="HS1061" s="1" t="n"/>
      <c r="HT1061" s="1" t="n"/>
      <c r="HU1061" s="1" t="n"/>
      <c r="HV1061" s="1" t="n"/>
      <c r="HW1061" s="1" t="n"/>
      <c r="HX1061" s="1" t="n"/>
      <c r="HY1061" s="1" t="n"/>
      <c r="HZ1061" s="1" t="n"/>
      <c r="IA1061" s="1" t="n"/>
      <c r="IB1061" s="1" t="n"/>
      <c r="IC1061" s="1" t="n"/>
      <c r="ID1061" s="1" t="n"/>
      <c r="IE1061" s="1" t="n"/>
      <c r="IF1061" s="1" t="n"/>
      <c r="IG1061" s="1" t="n"/>
      <c r="IH1061" s="1" t="n"/>
      <c r="II1061" s="1" t="n"/>
      <c r="IJ1061" s="1" t="n"/>
      <c r="IK1061" s="1" t="n"/>
      <c r="IL1061" s="1" t="n"/>
      <c r="IM1061" s="1" t="n"/>
      <c r="IN1061" s="1" t="n"/>
      <c r="IO1061" s="1" t="n"/>
      <c r="IP1061" s="1" t="n"/>
      <c r="IQ1061" s="1" t="n"/>
      <c r="IR1061" s="1" t="n"/>
      <c r="IS1061" s="1" t="n"/>
      <c r="IT1061" s="1" t="n"/>
      <c r="IU1061" s="1" t="n"/>
      <c r="IV1061" s="1" t="n"/>
      <c r="IW1061" s="1" t="n"/>
      <c r="IX1061" s="1" t="n"/>
      <c r="IY1061" s="1" t="n"/>
      <c r="IZ1061" s="1" t="n"/>
      <c r="JA1061" s="1" t="n"/>
      <c r="JB1061" s="1" t="n"/>
      <c r="JC1061" s="1" t="n"/>
      <c r="JD1061" s="1" t="n"/>
      <c r="JE1061" s="1" t="n"/>
      <c r="JF1061" s="1" t="n"/>
      <c r="JG1061" s="1" t="n"/>
      <c r="JH1061" s="1" t="n"/>
      <c r="JI1061" s="1" t="n"/>
      <c r="JJ1061" s="1" t="n"/>
      <c r="JK1061" s="1" t="n"/>
      <c r="JL1061" s="1" t="n"/>
      <c r="JM1061" s="1" t="n"/>
      <c r="JN1061" s="1" t="n"/>
      <c r="JO1061" s="1" t="n"/>
      <c r="JP1061" s="1" t="n"/>
      <c r="JQ1061" s="1" t="n"/>
      <c r="JR1061" s="1" t="n"/>
      <c r="JS1061" s="1" t="n"/>
      <c r="JT1061" s="1" t="n"/>
      <c r="JU1061" s="1" t="n"/>
    </row>
    <row r="1062">
      <c r="A1062" s="1" t="n"/>
      <c r="B1062" s="1" t="n"/>
      <c r="C1062" s="1" t="n"/>
      <c r="D1062" s="1" t="n"/>
      <c r="E1062" s="1" t="n"/>
      <c r="F1062" s="1" t="n"/>
      <c r="G1062" s="1" t="n"/>
      <c r="H1062" s="1" t="n"/>
      <c r="I1062" s="1" t="n"/>
      <c r="J1062" s="1" t="n"/>
      <c r="K1062" s="1" t="n"/>
      <c r="L1062" s="1" t="n"/>
      <c r="M1062" s="1" t="n"/>
      <c r="N1062" s="1" t="n"/>
      <c r="O1062" s="1" t="n"/>
      <c r="P1062" s="1" t="n"/>
      <c r="Q1062" s="1" t="n"/>
      <c r="R1062" s="1" t="n"/>
      <c r="S1062" s="1" t="n"/>
      <c r="T1062" s="1" t="n"/>
      <c r="U1062" s="1" t="n"/>
      <c r="V1062" s="1" t="n"/>
      <c r="W1062" s="1" t="n"/>
      <c r="X1062" s="1" t="n"/>
      <c r="Y1062" s="1" t="n"/>
      <c r="Z1062" s="1" t="n"/>
      <c r="AA1062" s="1" t="n"/>
      <c r="AB1062" s="1" t="n"/>
      <c r="AC1062" s="1" t="n"/>
      <c r="AD1062" s="1" t="n"/>
      <c r="AE1062" s="1" t="n"/>
      <c r="AF1062" s="1" t="n"/>
      <c r="AG1062" s="1" t="n"/>
      <c r="AH1062" s="1" t="n"/>
      <c r="AI1062" s="1" t="n"/>
      <c r="AJ1062" s="1" t="n"/>
      <c r="AK1062" s="1" t="n"/>
      <c r="AL1062" s="1" t="n"/>
      <c r="AM1062" s="1" t="n"/>
      <c r="AN1062" s="1" t="n"/>
      <c r="AO1062" s="1" t="n"/>
      <c r="AP1062" s="1" t="n"/>
      <c r="AQ1062" s="1" t="n"/>
      <c r="AR1062" s="1" t="n"/>
      <c r="AS1062" s="1" t="n"/>
      <c r="AT1062" s="1" t="n"/>
      <c r="AU1062" s="1" t="n"/>
      <c r="AV1062" s="1" t="n"/>
      <c r="AW1062" s="1" t="n"/>
      <c r="AX1062" s="1" t="n"/>
      <c r="AY1062" s="1" t="n"/>
      <c r="AZ1062" s="1" t="n"/>
      <c r="BA1062" s="1" t="n"/>
      <c r="BB1062" s="1" t="n"/>
      <c r="BC1062" s="1" t="n"/>
      <c r="BD1062" s="1" t="n"/>
      <c r="BE1062" s="1" t="n"/>
      <c r="BF1062" s="1" t="n"/>
      <c r="BG1062" s="1" t="n"/>
      <c r="BH1062" s="1" t="n"/>
      <c r="BI1062" s="1" t="n"/>
      <c r="BJ1062" s="1" t="n"/>
      <c r="BK1062" s="1" t="n"/>
      <c r="BL1062" s="1" t="n"/>
      <c r="BM1062" s="1" t="n"/>
      <c r="BN1062" s="1" t="n"/>
      <c r="BO1062" s="1" t="n"/>
      <c r="BP1062" s="1" t="n"/>
      <c r="BQ1062" s="1" t="n"/>
      <c r="BR1062" s="1" t="n"/>
      <c r="BS1062" s="1" t="n"/>
      <c r="BT1062" s="1" t="n"/>
      <c r="BU1062" s="1" t="n"/>
      <c r="BV1062" s="1" t="n"/>
      <c r="BW1062" s="1" t="n"/>
      <c r="BX1062" s="1" t="n"/>
      <c r="BY1062" s="1" t="n"/>
      <c r="BZ1062" s="1" t="n"/>
      <c r="CA1062" s="1" t="n"/>
      <c r="CB1062" s="1" t="n"/>
      <c r="CC1062" s="1" t="n"/>
      <c r="CD1062" s="1" t="n"/>
      <c r="CE1062" s="1" t="n"/>
      <c r="CF1062" s="1" t="n"/>
      <c r="CG1062" s="1" t="n"/>
      <c r="CH1062" s="1" t="n"/>
      <c r="CI1062" s="1" t="n"/>
      <c r="CJ1062" s="1" t="n"/>
      <c r="CK1062" s="1" t="n"/>
      <c r="CL1062" s="1" t="n"/>
      <c r="CM1062" s="1" t="n"/>
      <c r="CN1062" s="1" t="n"/>
      <c r="CO1062" s="1" t="n"/>
      <c r="CP1062" s="1" t="n"/>
      <c r="CQ1062" s="1" t="n"/>
      <c r="CR1062" s="1" t="n"/>
      <c r="CS1062" s="1" t="n"/>
      <c r="CT1062" s="1" t="n"/>
      <c r="CU1062" s="1" t="n"/>
      <c r="CV1062" s="1" t="n"/>
      <c r="CW1062" s="1" t="n"/>
      <c r="CX1062" s="1" t="n"/>
      <c r="CY1062" s="1" t="n"/>
      <c r="CZ1062" s="1" t="n"/>
      <c r="DA1062" s="1" t="n"/>
      <c r="DB1062" s="1" t="n"/>
      <c r="DC1062" s="1" t="n"/>
      <c r="DD1062" s="1" t="n"/>
      <c r="DE1062" s="1" t="n"/>
      <c r="DF1062" s="1" t="n"/>
      <c r="DG1062" s="1" t="n"/>
      <c r="DH1062" s="1" t="n"/>
      <c r="DI1062" s="1" t="n"/>
      <c r="DJ1062" s="1" t="n"/>
      <c r="DK1062" s="1" t="n"/>
      <c r="DL1062" s="1" t="n"/>
      <c r="DM1062" s="1" t="n"/>
      <c r="DN1062" s="1" t="n"/>
      <c r="DO1062" s="1" t="n"/>
      <c r="DP1062" s="1" t="n"/>
      <c r="DQ1062" s="1" t="n"/>
      <c r="DR1062" s="1" t="n"/>
      <c r="DS1062" s="1" t="n"/>
      <c r="DT1062" s="1" t="n"/>
      <c r="DU1062" s="1" t="n"/>
      <c r="DV1062" s="1" t="n"/>
      <c r="DW1062" s="1" t="n"/>
      <c r="DX1062" s="1" t="n"/>
      <c r="DY1062" s="1" t="n"/>
      <c r="DZ1062" s="1" t="n"/>
      <c r="EA1062" s="1" t="n"/>
      <c r="EB1062" s="1" t="n"/>
      <c r="EC1062" s="1" t="n"/>
      <c r="ED1062" s="1" t="n"/>
      <c r="EE1062" s="1" t="n"/>
      <c r="EF1062" s="1" t="n"/>
      <c r="EG1062" s="1" t="n"/>
      <c r="EH1062" s="1" t="n"/>
      <c r="EI1062" s="1" t="n"/>
      <c r="EJ1062" s="1" t="n"/>
      <c r="EK1062" s="1" t="n"/>
      <c r="EL1062" s="1" t="n"/>
      <c r="EM1062" s="1" t="n"/>
      <c r="EN1062" s="1" t="n"/>
      <c r="EO1062" s="1" t="n"/>
      <c r="EP1062" s="1" t="n"/>
      <c r="EQ1062" s="1" t="n"/>
      <c r="ER1062" s="1" t="n"/>
      <c r="ES1062" s="1" t="n"/>
      <c r="ET1062" s="1" t="n"/>
      <c r="EU1062" s="1" t="n"/>
      <c r="EV1062" s="1" t="n"/>
      <c r="EW1062" s="1" t="n"/>
      <c r="EX1062" s="1" t="n"/>
      <c r="EY1062" s="1" t="n"/>
      <c r="EZ1062" s="1" t="n"/>
      <c r="FA1062" s="1" t="n"/>
      <c r="FB1062" s="1" t="n"/>
      <c r="FC1062" s="1" t="n"/>
      <c r="FD1062" s="1" t="n"/>
      <c r="FE1062" s="1" t="n"/>
      <c r="FF1062" s="1" t="n"/>
      <c r="FG1062" s="1" t="n"/>
      <c r="FH1062" s="1" t="n"/>
      <c r="FI1062" s="1" t="n"/>
      <c r="FJ1062" s="1" t="n"/>
      <c r="FK1062" s="1" t="n"/>
      <c r="FL1062" s="1" t="n"/>
      <c r="FM1062" s="1" t="n"/>
      <c r="FN1062" s="1" t="n"/>
      <c r="FO1062" s="1" t="n"/>
      <c r="FP1062" s="1" t="n"/>
      <c r="FQ1062" s="1" t="n"/>
      <c r="FR1062" s="1" t="n"/>
      <c r="FS1062" s="1" t="n"/>
      <c r="FT1062" s="1" t="n"/>
      <c r="FU1062" s="1" t="n"/>
      <c r="FV1062" s="1" t="n"/>
      <c r="FW1062" s="1" t="n"/>
      <c r="FX1062" s="1" t="n"/>
      <c r="FY1062" s="1" t="n"/>
      <c r="FZ1062" s="1" t="n"/>
      <c r="GA1062" s="1" t="n"/>
      <c r="GB1062" s="1" t="n"/>
      <c r="GC1062" s="1" t="n"/>
      <c r="GD1062" s="1" t="n"/>
      <c r="GE1062" s="1" t="n"/>
      <c r="GF1062" s="1" t="n"/>
      <c r="GG1062" s="1" t="n"/>
      <c r="GH1062" s="1" t="n"/>
      <c r="GI1062" s="1" t="n"/>
      <c r="GJ1062" s="1" t="n"/>
      <c r="GK1062" s="1" t="n"/>
      <c r="GL1062" s="1" t="n"/>
      <c r="GM1062" s="1" t="n"/>
      <c r="GN1062" s="1" t="n"/>
      <c r="GO1062" s="1" t="n"/>
      <c r="GP1062" s="1" t="n"/>
      <c r="GQ1062" s="1" t="n"/>
      <c r="GR1062" s="1" t="n"/>
      <c r="GS1062" s="1" t="n"/>
      <c r="GT1062" s="1" t="n"/>
      <c r="GU1062" s="1" t="n"/>
      <c r="GV1062" s="1" t="n"/>
      <c r="GW1062" s="1" t="n"/>
      <c r="GX1062" s="1" t="n"/>
      <c r="GY1062" s="1" t="n"/>
      <c r="GZ1062" s="1" t="n"/>
      <c r="HA1062" s="1" t="n"/>
      <c r="HB1062" s="1" t="n"/>
      <c r="HC1062" s="1" t="n"/>
      <c r="HD1062" s="1" t="n"/>
      <c r="HE1062" s="1" t="n"/>
      <c r="HF1062" s="1" t="n"/>
      <c r="HG1062" s="1" t="n"/>
      <c r="HH1062" s="1" t="n"/>
      <c r="HI1062" s="1" t="n"/>
      <c r="HJ1062" s="1" t="n"/>
      <c r="HK1062" s="1" t="n"/>
      <c r="HL1062" s="1" t="n"/>
      <c r="HM1062" s="1" t="n"/>
      <c r="HN1062" s="1" t="n"/>
      <c r="HO1062" s="1" t="n"/>
      <c r="HP1062" s="1" t="n"/>
      <c r="HQ1062" s="1" t="n"/>
      <c r="HR1062" s="1" t="n"/>
      <c r="HS1062" s="1" t="n"/>
      <c r="HT1062" s="1" t="n"/>
      <c r="HU1062" s="1" t="n"/>
      <c r="HV1062" s="1" t="n"/>
      <c r="HW1062" s="1" t="n"/>
      <c r="HX1062" s="1" t="n"/>
      <c r="HY1062" s="1" t="n"/>
      <c r="HZ1062" s="1" t="n"/>
      <c r="IA1062" s="1" t="n"/>
      <c r="IB1062" s="1" t="n"/>
      <c r="IC1062" s="1" t="n"/>
      <c r="ID1062" s="1" t="n"/>
      <c r="IE1062" s="1" t="n"/>
      <c r="IF1062" s="1" t="n"/>
      <c r="IG1062" s="1" t="n"/>
      <c r="IH1062" s="1" t="n"/>
      <c r="II1062" s="1" t="n"/>
      <c r="IJ1062" s="1" t="n"/>
      <c r="IK1062" s="1" t="n"/>
      <c r="IL1062" s="1" t="n"/>
      <c r="IM1062" s="1" t="n"/>
      <c r="IN1062" s="1" t="n"/>
      <c r="IO1062" s="1" t="n"/>
      <c r="IP1062" s="1" t="n"/>
      <c r="IQ1062" s="1" t="n"/>
      <c r="IR1062" s="1" t="n"/>
      <c r="IS1062" s="1" t="n"/>
      <c r="IT1062" s="1" t="n"/>
      <c r="IU1062" s="1" t="n"/>
      <c r="IV1062" s="1" t="n"/>
      <c r="IW1062" s="1" t="n"/>
      <c r="IX1062" s="1" t="n"/>
      <c r="IY1062" s="1" t="n"/>
      <c r="IZ1062" s="1" t="n"/>
      <c r="JA1062" s="1" t="n"/>
      <c r="JB1062" s="1" t="n"/>
      <c r="JC1062" s="1" t="n"/>
      <c r="JD1062" s="1" t="n"/>
      <c r="JE1062" s="1" t="n"/>
      <c r="JF1062" s="1" t="n"/>
      <c r="JG1062" s="1" t="n"/>
      <c r="JH1062" s="1" t="n"/>
      <c r="JI1062" s="1" t="n"/>
      <c r="JJ1062" s="1" t="n"/>
      <c r="JK1062" s="1" t="n"/>
      <c r="JL1062" s="1" t="n"/>
      <c r="JM1062" s="1" t="n"/>
      <c r="JN1062" s="1" t="n"/>
      <c r="JO1062" s="1" t="n"/>
      <c r="JP1062" s="1" t="n"/>
      <c r="JQ1062" s="1" t="n"/>
      <c r="JR1062" s="1" t="n"/>
      <c r="JS1062" s="1" t="n"/>
      <c r="JT1062" s="1" t="n"/>
      <c r="JU1062" s="1" t="n"/>
    </row>
    <row r="1063">
      <c r="A1063" s="1" t="n"/>
      <c r="B1063" s="1" t="n"/>
      <c r="C1063" s="1" t="n"/>
      <c r="D1063" s="1" t="n"/>
      <c r="E1063" s="1" t="n"/>
      <c r="F1063" s="1" t="n"/>
      <c r="G1063" s="1" t="n"/>
      <c r="H1063" s="1" t="n"/>
      <c r="I1063" s="1" t="n"/>
      <c r="J1063" s="1" t="n"/>
      <c r="K1063" s="1" t="n"/>
      <c r="L1063" s="1" t="n"/>
      <c r="M1063" s="1" t="n"/>
      <c r="N1063" s="1" t="n"/>
      <c r="O1063" s="1" t="n"/>
      <c r="P1063" s="1" t="n"/>
      <c r="Q1063" s="1" t="n"/>
      <c r="R1063" s="1" t="n"/>
      <c r="S1063" s="1" t="n"/>
      <c r="T1063" s="1" t="n"/>
      <c r="U1063" s="1" t="n"/>
      <c r="V1063" s="1" t="n"/>
      <c r="W1063" s="1" t="n"/>
      <c r="X1063" s="1" t="n"/>
      <c r="Y1063" s="1" t="n"/>
      <c r="Z1063" s="1" t="n"/>
      <c r="AA1063" s="1" t="n"/>
      <c r="AB1063" s="1" t="n"/>
      <c r="AC1063" s="1" t="n"/>
      <c r="AD1063" s="1" t="n"/>
      <c r="AE1063" s="1" t="n"/>
      <c r="AF1063" s="1" t="n"/>
      <c r="AG1063" s="1" t="n"/>
      <c r="AH1063" s="1" t="n"/>
      <c r="AI1063" s="1" t="n"/>
      <c r="AJ1063" s="1" t="n"/>
      <c r="AK1063" s="1" t="n"/>
      <c r="AL1063" s="1" t="n"/>
      <c r="AM1063" s="1" t="n"/>
      <c r="AN1063" s="1" t="n"/>
      <c r="AO1063" s="1" t="n"/>
      <c r="AP1063" s="1" t="n"/>
      <c r="AQ1063" s="1" t="n"/>
      <c r="AR1063" s="1" t="n"/>
      <c r="AS1063" s="1" t="n"/>
      <c r="AT1063" s="1" t="n"/>
      <c r="AU1063" s="1" t="n"/>
      <c r="AV1063" s="1" t="n"/>
      <c r="AW1063" s="1" t="n"/>
      <c r="AX1063" s="1" t="n"/>
      <c r="AY1063" s="1" t="n"/>
      <c r="AZ1063" s="1" t="n"/>
      <c r="BA1063" s="1" t="n"/>
      <c r="BB1063" s="1" t="n"/>
      <c r="BC1063" s="1" t="n"/>
      <c r="BD1063" s="1" t="n"/>
      <c r="BE1063" s="1" t="n"/>
      <c r="BF1063" s="1" t="n"/>
      <c r="BG1063" s="1" t="n"/>
      <c r="BH1063" s="1" t="n"/>
      <c r="BI1063" s="1" t="n"/>
      <c r="BJ1063" s="1" t="n"/>
      <c r="BK1063" s="1" t="n"/>
      <c r="BL1063" s="1" t="n"/>
      <c r="BM1063" s="1" t="n"/>
      <c r="BN1063" s="1" t="n"/>
      <c r="BO1063" s="1" t="n"/>
      <c r="BP1063" s="1" t="n"/>
      <c r="BQ1063" s="1" t="n"/>
      <c r="BR1063" s="1" t="n"/>
      <c r="BS1063" s="1" t="n"/>
      <c r="BT1063" s="1" t="n"/>
      <c r="BU1063" s="1" t="n"/>
      <c r="BV1063" s="1" t="n"/>
      <c r="BW1063" s="1" t="n"/>
      <c r="BX1063" s="1" t="n"/>
      <c r="BY1063" s="1" t="n"/>
      <c r="BZ1063" s="1" t="n"/>
      <c r="CA1063" s="1" t="n"/>
      <c r="CB1063" s="1" t="n"/>
      <c r="CC1063" s="1" t="n"/>
      <c r="CD1063" s="1" t="n"/>
      <c r="CE1063" s="1" t="n"/>
      <c r="CF1063" s="1" t="n"/>
      <c r="CG1063" s="1" t="n"/>
      <c r="CH1063" s="1" t="n"/>
      <c r="CI1063" s="1" t="n"/>
      <c r="CJ1063" s="1" t="n"/>
      <c r="CK1063" s="1" t="n"/>
      <c r="CL1063" s="1" t="n"/>
      <c r="CM1063" s="1" t="n"/>
      <c r="CN1063" s="1" t="n"/>
      <c r="CO1063" s="1" t="n"/>
      <c r="CP1063" s="1" t="n"/>
      <c r="CQ1063" s="1" t="n"/>
      <c r="CR1063" s="1" t="n"/>
      <c r="CS1063" s="1" t="n"/>
      <c r="CT1063" s="1" t="n"/>
      <c r="CU1063" s="1" t="n"/>
      <c r="CV1063" s="1" t="n"/>
      <c r="CW1063" s="1" t="n"/>
      <c r="CX1063" s="1" t="n"/>
      <c r="CY1063" s="1" t="n"/>
      <c r="CZ1063" s="1" t="n"/>
      <c r="DA1063" s="1" t="n"/>
      <c r="DB1063" s="1" t="n"/>
      <c r="DC1063" s="1" t="n"/>
      <c r="DD1063" s="1" t="n"/>
      <c r="DE1063" s="1" t="n"/>
      <c r="DF1063" s="1" t="n"/>
      <c r="DG1063" s="1" t="n"/>
      <c r="DH1063" s="1" t="n"/>
      <c r="DI1063" s="1" t="n"/>
      <c r="DJ1063" s="1" t="n"/>
      <c r="DK1063" s="1" t="n"/>
      <c r="DL1063" s="1" t="n"/>
      <c r="DM1063" s="1" t="n"/>
      <c r="DN1063" s="1" t="n"/>
      <c r="DO1063" s="1" t="n"/>
      <c r="DP1063" s="1" t="n"/>
      <c r="DQ1063" s="1" t="n"/>
      <c r="DR1063" s="1" t="n"/>
      <c r="DS1063" s="1" t="n"/>
      <c r="DT1063" s="1" t="n"/>
      <c r="DU1063" s="1" t="n"/>
      <c r="DV1063" s="1" t="n"/>
      <c r="DW1063" s="1" t="n"/>
      <c r="DX1063" s="1" t="n"/>
      <c r="DY1063" s="1" t="n"/>
      <c r="DZ1063" s="1" t="n"/>
      <c r="EA1063" s="1" t="n"/>
      <c r="EB1063" s="1" t="n"/>
      <c r="EC1063" s="1" t="n"/>
      <c r="ED1063" s="1" t="n"/>
      <c r="EE1063" s="1" t="n"/>
      <c r="EF1063" s="1" t="n"/>
      <c r="EG1063" s="1" t="n"/>
      <c r="EH1063" s="1" t="n"/>
      <c r="EI1063" s="1" t="n"/>
      <c r="EJ1063" s="1" t="n"/>
      <c r="EK1063" s="1" t="n"/>
      <c r="EL1063" s="1" t="n"/>
      <c r="EM1063" s="1" t="n"/>
      <c r="EN1063" s="1" t="n"/>
      <c r="EO1063" s="1" t="n"/>
      <c r="EP1063" s="1" t="n"/>
      <c r="EQ1063" s="1" t="n"/>
      <c r="ER1063" s="1" t="n"/>
      <c r="ES1063" s="1" t="n"/>
      <c r="ET1063" s="1" t="n"/>
      <c r="EU1063" s="1" t="n"/>
      <c r="EV1063" s="1" t="n"/>
      <c r="EW1063" s="1" t="n"/>
      <c r="EX1063" s="1" t="n"/>
      <c r="EY1063" s="1" t="n"/>
      <c r="EZ1063" s="1" t="n"/>
      <c r="FA1063" s="1" t="n"/>
      <c r="FB1063" s="1" t="n"/>
      <c r="FC1063" s="1" t="n"/>
      <c r="FD1063" s="1" t="n"/>
      <c r="FE1063" s="1" t="n"/>
      <c r="FF1063" s="1" t="n"/>
      <c r="FG1063" s="1" t="n"/>
      <c r="FH1063" s="1" t="n"/>
      <c r="FI1063" s="1" t="n"/>
      <c r="FJ1063" s="1" t="n"/>
      <c r="FK1063" s="1" t="n"/>
      <c r="FL1063" s="1" t="n"/>
      <c r="FM1063" s="1" t="n"/>
      <c r="FN1063" s="1" t="n"/>
      <c r="FO1063" s="1" t="n"/>
      <c r="FP1063" s="1" t="n"/>
      <c r="FQ1063" s="1" t="n"/>
      <c r="FR1063" s="1" t="n"/>
      <c r="FS1063" s="1" t="n"/>
      <c r="FT1063" s="1" t="n"/>
      <c r="FU1063" s="1" t="n"/>
      <c r="FV1063" s="1" t="n"/>
      <c r="FW1063" s="1" t="n"/>
      <c r="FX1063" s="1" t="n"/>
      <c r="FY1063" s="1" t="n"/>
      <c r="FZ1063" s="1" t="n"/>
      <c r="GA1063" s="1" t="n"/>
      <c r="GB1063" s="1" t="n"/>
      <c r="GC1063" s="1" t="n"/>
      <c r="GD1063" s="1" t="n"/>
      <c r="GE1063" s="1" t="n"/>
      <c r="GF1063" s="1" t="n"/>
      <c r="GG1063" s="1" t="n"/>
      <c r="GH1063" s="1" t="n"/>
      <c r="GI1063" s="1" t="n"/>
      <c r="GJ1063" s="1" t="n"/>
      <c r="GK1063" s="1" t="n"/>
      <c r="GL1063" s="1" t="n"/>
      <c r="GM1063" s="1" t="n"/>
      <c r="GN1063" s="1" t="n"/>
      <c r="GO1063" s="1" t="n"/>
      <c r="GP1063" s="1" t="n"/>
      <c r="GQ1063" s="1" t="n"/>
      <c r="GR1063" s="1" t="n"/>
      <c r="GS1063" s="1" t="n"/>
      <c r="GT1063" s="1" t="n"/>
      <c r="GU1063" s="1" t="n"/>
      <c r="GV1063" s="1" t="n"/>
      <c r="GW1063" s="1" t="n"/>
      <c r="GX1063" s="1" t="n"/>
      <c r="GY1063" s="1" t="n"/>
      <c r="GZ1063" s="1" t="n"/>
      <c r="HA1063" s="1" t="n"/>
      <c r="HB1063" s="1" t="n"/>
      <c r="HC1063" s="1" t="n"/>
      <c r="HD1063" s="1" t="n"/>
      <c r="HE1063" s="1" t="n"/>
      <c r="HF1063" s="1" t="n"/>
      <c r="HG1063" s="1" t="n"/>
      <c r="HH1063" s="1" t="n"/>
      <c r="HI1063" s="1" t="n"/>
      <c r="HJ1063" s="1" t="n"/>
      <c r="HK1063" s="1" t="n"/>
      <c r="HL1063" s="1" t="n"/>
      <c r="HM1063" s="1" t="n"/>
      <c r="HN1063" s="1" t="n"/>
      <c r="HO1063" s="1" t="n"/>
      <c r="HP1063" s="1" t="n"/>
      <c r="HQ1063" s="1" t="n"/>
      <c r="HR1063" s="1" t="n"/>
      <c r="HS1063" s="1" t="n"/>
      <c r="HT1063" s="1" t="n"/>
      <c r="HU1063" s="1" t="n"/>
      <c r="HV1063" s="1" t="n"/>
      <c r="HW1063" s="1" t="n"/>
      <c r="HX1063" s="1" t="n"/>
      <c r="HY1063" s="1" t="n"/>
      <c r="HZ1063" s="1" t="n"/>
      <c r="IA1063" s="1" t="n"/>
      <c r="IB1063" s="1" t="n"/>
      <c r="IC1063" s="1" t="n"/>
      <c r="ID1063" s="1" t="n"/>
      <c r="IE1063" s="1" t="n"/>
      <c r="IF1063" s="1" t="n"/>
      <c r="IG1063" s="1" t="n"/>
      <c r="IH1063" s="1" t="n"/>
      <c r="II1063" s="1" t="n"/>
      <c r="IJ1063" s="1" t="n"/>
      <c r="IK1063" s="1" t="n"/>
      <c r="IL1063" s="1" t="n"/>
      <c r="IM1063" s="1" t="n"/>
      <c r="IN1063" s="1" t="n"/>
      <c r="IO1063" s="1" t="n"/>
      <c r="IP1063" s="1" t="n"/>
      <c r="IQ1063" s="1" t="n"/>
      <c r="IR1063" s="1" t="n"/>
      <c r="IS1063" s="1" t="n"/>
      <c r="IT1063" s="1" t="n"/>
      <c r="IU1063" s="1" t="n"/>
      <c r="IV1063" s="1" t="n"/>
      <c r="IW1063" s="1" t="n"/>
      <c r="IX1063" s="1" t="n"/>
      <c r="IY1063" s="1" t="n"/>
      <c r="IZ1063" s="1" t="n"/>
      <c r="JA1063" s="1" t="n"/>
      <c r="JB1063" s="1" t="n"/>
      <c r="JC1063" s="1" t="n"/>
      <c r="JD1063" s="1" t="n"/>
      <c r="JE1063" s="1" t="n"/>
      <c r="JF1063" s="1" t="n"/>
      <c r="JG1063" s="1" t="n"/>
      <c r="JH1063" s="1" t="n"/>
      <c r="JI1063" s="1" t="n"/>
      <c r="JJ1063" s="1" t="n"/>
      <c r="JK1063" s="1" t="n"/>
      <c r="JL1063" s="1" t="n"/>
      <c r="JM1063" s="1" t="n"/>
      <c r="JN1063" s="1" t="n"/>
      <c r="JO1063" s="1" t="n"/>
      <c r="JP1063" s="1" t="n"/>
      <c r="JQ1063" s="1" t="n"/>
      <c r="JR1063" s="1" t="n"/>
      <c r="JS1063" s="1" t="n"/>
      <c r="JT1063" s="1" t="n"/>
      <c r="JU1063" s="1" t="n"/>
    </row>
    <row r="1064">
      <c r="A1064" s="1" t="n"/>
      <c r="B1064" s="1" t="n"/>
      <c r="C1064" s="1" t="n"/>
      <c r="D1064" s="1" t="n"/>
      <c r="E1064" s="1" t="n"/>
      <c r="F1064" s="1" t="n"/>
      <c r="G1064" s="1" t="n"/>
      <c r="H1064" s="1" t="n"/>
      <c r="I1064" s="1" t="n"/>
      <c r="J1064" s="1" t="n"/>
      <c r="K1064" s="1" t="n"/>
      <c r="L1064" s="1" t="n"/>
      <c r="M1064" s="1" t="n"/>
      <c r="N1064" s="1" t="n"/>
      <c r="O1064" s="1" t="n"/>
      <c r="P1064" s="1" t="n"/>
      <c r="Q1064" s="1" t="n"/>
      <c r="R1064" s="1" t="n"/>
      <c r="S1064" s="1" t="n"/>
      <c r="T1064" s="1" t="n"/>
      <c r="U1064" s="1" t="n"/>
      <c r="V1064" s="1" t="n"/>
      <c r="W1064" s="1" t="n"/>
      <c r="X1064" s="1" t="n"/>
      <c r="Y1064" s="1" t="n"/>
      <c r="Z1064" s="1" t="n"/>
      <c r="AA1064" s="1" t="n"/>
      <c r="AB1064" s="1" t="n"/>
      <c r="AC1064" s="1" t="n"/>
      <c r="AD1064" s="1" t="n"/>
      <c r="AE1064" s="1" t="n"/>
      <c r="AF1064" s="1" t="n"/>
      <c r="AG1064" s="1" t="n"/>
      <c r="AH1064" s="1" t="n"/>
      <c r="AI1064" s="1" t="n"/>
      <c r="AJ1064" s="1" t="n"/>
      <c r="AK1064" s="1" t="n"/>
      <c r="AL1064" s="1" t="n"/>
      <c r="AM1064" s="1" t="n"/>
      <c r="AN1064" s="1" t="n"/>
      <c r="AO1064" s="1" t="n"/>
      <c r="AP1064" s="1" t="n"/>
      <c r="AQ1064" s="1" t="n"/>
      <c r="AR1064" s="1" t="n"/>
      <c r="AS1064" s="1" t="n"/>
      <c r="AT1064" s="1" t="n"/>
      <c r="AU1064" s="1" t="n"/>
      <c r="AV1064" s="1" t="n"/>
      <c r="AW1064" s="1" t="n"/>
      <c r="AX1064" s="1" t="n"/>
      <c r="AY1064" s="1" t="n"/>
      <c r="AZ1064" s="1" t="n"/>
      <c r="BA1064" s="1" t="n"/>
      <c r="BB1064" s="1" t="n"/>
      <c r="BC1064" s="1" t="n"/>
      <c r="BD1064" s="1" t="n"/>
      <c r="BE1064" s="1" t="n"/>
      <c r="BF1064" s="1" t="n"/>
      <c r="BG1064" s="1" t="n"/>
      <c r="BH1064" s="1" t="n"/>
      <c r="BI1064" s="1" t="n"/>
      <c r="BJ1064" s="1" t="n"/>
      <c r="BK1064" s="1" t="n"/>
      <c r="BL1064" s="1" t="n"/>
      <c r="BM1064" s="1" t="n"/>
      <c r="BN1064" s="1" t="n"/>
      <c r="BO1064" s="1" t="n"/>
      <c r="BP1064" s="1" t="n"/>
      <c r="BQ1064" s="1" t="n"/>
      <c r="BR1064" s="1" t="n"/>
      <c r="BS1064" s="1" t="n"/>
      <c r="BT1064" s="1" t="n"/>
      <c r="BU1064" s="1" t="n"/>
      <c r="BV1064" s="1" t="n"/>
      <c r="BW1064" s="1" t="n"/>
      <c r="BX1064" s="1" t="n"/>
      <c r="BY1064" s="1" t="n"/>
      <c r="BZ1064" s="1" t="n"/>
      <c r="CA1064" s="1" t="n"/>
      <c r="CB1064" s="1" t="n"/>
      <c r="CC1064" s="1" t="n"/>
      <c r="CD1064" s="1" t="n"/>
      <c r="CE1064" s="1" t="n"/>
      <c r="CF1064" s="1" t="n"/>
      <c r="CG1064" s="1" t="n"/>
      <c r="CH1064" s="1" t="n"/>
      <c r="CI1064" s="1" t="n"/>
      <c r="CJ1064" s="1" t="n"/>
      <c r="CK1064" s="1" t="n"/>
      <c r="CL1064" s="1" t="n"/>
      <c r="CM1064" s="1" t="n"/>
      <c r="CN1064" s="1" t="n"/>
      <c r="CO1064" s="1" t="n"/>
      <c r="CP1064" s="1" t="n"/>
      <c r="CQ1064" s="1" t="n"/>
      <c r="CR1064" s="1" t="n"/>
      <c r="CS1064" s="1" t="n"/>
      <c r="CT1064" s="1" t="n"/>
      <c r="CU1064" s="1" t="n"/>
      <c r="CV1064" s="1" t="n"/>
      <c r="CW1064" s="1" t="n"/>
      <c r="CX1064" s="1" t="n"/>
      <c r="CY1064" s="1" t="n"/>
      <c r="CZ1064" s="1" t="n"/>
      <c r="DA1064" s="1" t="n"/>
      <c r="DB1064" s="1" t="n"/>
      <c r="DC1064" s="1" t="n"/>
      <c r="DD1064" s="1" t="n"/>
      <c r="DE1064" s="1" t="n"/>
      <c r="DF1064" s="1" t="n"/>
      <c r="DG1064" s="1" t="n"/>
      <c r="DH1064" s="1" t="n"/>
      <c r="DI1064" s="1" t="n"/>
      <c r="DJ1064" s="1" t="n"/>
      <c r="DK1064" s="1" t="n"/>
      <c r="DL1064" s="1" t="n"/>
      <c r="DM1064" s="1" t="n"/>
      <c r="DN1064" s="1" t="n"/>
      <c r="DO1064" s="1" t="n"/>
      <c r="DP1064" s="1" t="n"/>
      <c r="DQ1064" s="1" t="n"/>
      <c r="DR1064" s="1" t="n"/>
      <c r="DS1064" s="1" t="n"/>
      <c r="DT1064" s="1" t="n"/>
      <c r="DU1064" s="1" t="n"/>
      <c r="DV1064" s="1" t="n"/>
      <c r="DW1064" s="1" t="n"/>
      <c r="DX1064" s="1" t="n"/>
      <c r="DY1064" s="1" t="n"/>
      <c r="DZ1064" s="1" t="n"/>
      <c r="EA1064" s="1" t="n"/>
      <c r="EB1064" s="1" t="n"/>
      <c r="EC1064" s="1" t="n"/>
      <c r="ED1064" s="1" t="n"/>
      <c r="EE1064" s="1" t="n"/>
      <c r="EF1064" s="1" t="n"/>
      <c r="EG1064" s="1" t="n"/>
      <c r="EH1064" s="1" t="n"/>
      <c r="EI1064" s="1" t="n"/>
      <c r="EJ1064" s="1" t="n"/>
      <c r="EK1064" s="1" t="n"/>
      <c r="EL1064" s="1" t="n"/>
      <c r="EM1064" s="1" t="n"/>
      <c r="EN1064" s="1" t="n"/>
      <c r="EO1064" s="1" t="n"/>
      <c r="EP1064" s="1" t="n"/>
      <c r="EQ1064" s="1" t="n"/>
      <c r="ER1064" s="1" t="n"/>
      <c r="ES1064" s="1" t="n"/>
      <c r="ET1064" s="1" t="n"/>
      <c r="EU1064" s="1" t="n"/>
      <c r="EV1064" s="1" t="n"/>
      <c r="EW1064" s="1" t="n"/>
      <c r="EX1064" s="1" t="n"/>
      <c r="EY1064" s="1" t="n"/>
      <c r="EZ1064" s="1" t="n"/>
      <c r="FA1064" s="1" t="n"/>
      <c r="FB1064" s="1" t="n"/>
      <c r="FC1064" s="1" t="n"/>
      <c r="FD1064" s="1" t="n"/>
      <c r="FE1064" s="1" t="n"/>
      <c r="FF1064" s="1" t="n"/>
      <c r="FG1064" s="1" t="n"/>
      <c r="FH1064" s="1" t="n"/>
      <c r="FI1064" s="1" t="n"/>
      <c r="FJ1064" s="1" t="n"/>
      <c r="FK1064" s="1" t="n"/>
      <c r="FL1064" s="1" t="n"/>
      <c r="FM1064" s="1" t="n"/>
      <c r="FN1064" s="1" t="n"/>
      <c r="FO1064" s="1" t="n"/>
      <c r="FP1064" s="1" t="n"/>
      <c r="FQ1064" s="1" t="n"/>
      <c r="FR1064" s="1" t="n"/>
      <c r="FS1064" s="1" t="n"/>
      <c r="FT1064" s="1" t="n"/>
      <c r="FU1064" s="1" t="n"/>
      <c r="FV1064" s="1" t="n"/>
      <c r="FW1064" s="1" t="n"/>
      <c r="FX1064" s="1" t="n"/>
      <c r="FY1064" s="1" t="n"/>
      <c r="FZ1064" s="1" t="n"/>
      <c r="GA1064" s="1" t="n"/>
      <c r="GB1064" s="1" t="n"/>
      <c r="GC1064" s="1" t="n"/>
      <c r="GD1064" s="1" t="n"/>
      <c r="GE1064" s="1" t="n"/>
      <c r="GF1064" s="1" t="n"/>
      <c r="GG1064" s="1" t="n"/>
      <c r="GH1064" s="1" t="n"/>
      <c r="GI1064" s="1" t="n"/>
      <c r="GJ1064" s="1" t="n"/>
      <c r="GK1064" s="1" t="n"/>
      <c r="GL1064" s="1" t="n"/>
      <c r="GM1064" s="1" t="n"/>
      <c r="GN1064" s="1" t="n"/>
      <c r="GO1064" s="1" t="n"/>
      <c r="GP1064" s="1" t="n"/>
      <c r="GQ1064" s="1" t="n"/>
      <c r="GR1064" s="1" t="n"/>
      <c r="GS1064" s="1" t="n"/>
      <c r="GT1064" s="1" t="n"/>
      <c r="GU1064" s="1" t="n"/>
      <c r="GV1064" s="1" t="n"/>
      <c r="GW1064" s="1" t="n"/>
      <c r="GX1064" s="1" t="n"/>
      <c r="GY1064" s="1" t="n"/>
      <c r="GZ1064" s="1" t="n"/>
      <c r="HA1064" s="1" t="n"/>
      <c r="HB1064" s="1" t="n"/>
      <c r="HC1064" s="1" t="n"/>
      <c r="HD1064" s="1" t="n"/>
      <c r="HE1064" s="1" t="n"/>
      <c r="HF1064" s="1" t="n"/>
      <c r="HG1064" s="1" t="n"/>
      <c r="HH1064" s="1" t="n"/>
      <c r="HI1064" s="1" t="n"/>
      <c r="HJ1064" s="1" t="n"/>
      <c r="HK1064" s="1" t="n"/>
      <c r="HL1064" s="1" t="n"/>
      <c r="HM1064" s="1" t="n"/>
      <c r="HN1064" s="1" t="n"/>
      <c r="HO1064" s="1" t="n"/>
      <c r="HP1064" s="1" t="n"/>
      <c r="HQ1064" s="1" t="n"/>
      <c r="HR1064" s="1" t="n"/>
      <c r="HS1064" s="1" t="n"/>
      <c r="HT1064" s="1" t="n"/>
      <c r="HU1064" s="1" t="n"/>
      <c r="HV1064" s="1" t="n"/>
      <c r="HW1064" s="1" t="n"/>
      <c r="HX1064" s="1" t="n"/>
      <c r="HY1064" s="1" t="n"/>
      <c r="HZ1064" s="1" t="n"/>
      <c r="IA1064" s="1" t="n"/>
      <c r="IB1064" s="1" t="n"/>
      <c r="IC1064" s="1" t="n"/>
      <c r="ID1064" s="1" t="n"/>
      <c r="IE1064" s="1" t="n"/>
      <c r="IF1064" s="1" t="n"/>
      <c r="IG1064" s="1" t="n"/>
      <c r="IH1064" s="1" t="n"/>
      <c r="II1064" s="1" t="n"/>
      <c r="IJ1064" s="1" t="n"/>
      <c r="IK1064" s="1" t="n"/>
      <c r="IL1064" s="1" t="n"/>
      <c r="IM1064" s="1" t="n"/>
      <c r="IN1064" s="1" t="n"/>
      <c r="IO1064" s="1" t="n"/>
      <c r="IP1064" s="1" t="n"/>
      <c r="IQ1064" s="1" t="n"/>
      <c r="IR1064" s="1" t="n"/>
      <c r="IS1064" s="1" t="n"/>
      <c r="IT1064" s="1" t="n"/>
      <c r="IU1064" s="1" t="n"/>
      <c r="IV1064" s="1" t="n"/>
      <c r="IW1064" s="1" t="n"/>
      <c r="IX1064" s="1" t="n"/>
      <c r="IY1064" s="1" t="n"/>
      <c r="IZ1064" s="1" t="n"/>
      <c r="JA1064" s="1" t="n"/>
      <c r="JB1064" s="1" t="n"/>
      <c r="JC1064" s="1" t="n"/>
      <c r="JD1064" s="1" t="n"/>
      <c r="JE1064" s="1" t="n"/>
      <c r="JF1064" s="1" t="n"/>
      <c r="JG1064" s="1" t="n"/>
      <c r="JH1064" s="1" t="n"/>
      <c r="JI1064" s="1" t="n"/>
      <c r="JJ1064" s="1" t="n"/>
      <c r="JK1064" s="1" t="n"/>
      <c r="JL1064" s="1" t="n"/>
      <c r="JM1064" s="1" t="n"/>
      <c r="JN1064" s="1" t="n"/>
      <c r="JO1064" s="1" t="n"/>
      <c r="JP1064" s="1" t="n"/>
      <c r="JQ1064" s="1" t="n"/>
      <c r="JR1064" s="1" t="n"/>
      <c r="JS1064" s="1" t="n"/>
      <c r="JT1064" s="1" t="n"/>
      <c r="JU1064" s="1" t="n"/>
    </row>
    <row r="1065">
      <c r="A1065" s="1" t="n"/>
      <c r="B1065" s="1" t="n"/>
      <c r="C1065" s="1" t="n"/>
      <c r="D1065" s="1" t="n"/>
      <c r="E1065" s="1" t="n"/>
      <c r="F1065" s="1" t="n"/>
      <c r="G1065" s="1" t="n"/>
      <c r="H1065" s="1" t="n"/>
      <c r="I1065" s="1" t="n"/>
      <c r="J1065" s="1" t="n"/>
      <c r="K1065" s="1" t="n"/>
      <c r="L1065" s="1" t="n"/>
      <c r="M1065" s="1" t="n"/>
      <c r="N1065" s="1" t="n"/>
      <c r="O1065" s="1" t="n"/>
      <c r="P1065" s="1" t="n"/>
      <c r="Q1065" s="1" t="n"/>
      <c r="R1065" s="1" t="n"/>
      <c r="S1065" s="1" t="n"/>
      <c r="T1065" s="1" t="n"/>
      <c r="U1065" s="1" t="n"/>
      <c r="V1065" s="1" t="n"/>
      <c r="W1065" s="1" t="n"/>
      <c r="X1065" s="1" t="n"/>
      <c r="Y1065" s="1" t="n"/>
      <c r="Z1065" s="1" t="n"/>
      <c r="AA1065" s="1" t="n"/>
      <c r="AB1065" s="1" t="n"/>
      <c r="AC1065" s="1" t="n"/>
      <c r="AD1065" s="1" t="n"/>
      <c r="AE1065" s="1" t="n"/>
      <c r="AF1065" s="1" t="n"/>
      <c r="AG1065" s="1" t="n"/>
      <c r="AH1065" s="1" t="n"/>
      <c r="AI1065" s="1" t="n"/>
      <c r="AJ1065" s="1" t="n"/>
      <c r="AK1065" s="1" t="n"/>
      <c r="AL1065" s="1" t="n"/>
      <c r="AM1065" s="1" t="n"/>
      <c r="AN1065" s="1" t="n"/>
      <c r="AO1065" s="1" t="n"/>
      <c r="AP1065" s="1" t="n"/>
      <c r="AQ1065" s="1" t="n"/>
      <c r="AR1065" s="1" t="n"/>
      <c r="AS1065" s="1" t="n"/>
      <c r="AT1065" s="1" t="n"/>
      <c r="AU1065" s="1" t="n"/>
      <c r="AV1065" s="1" t="n"/>
      <c r="AW1065" s="1" t="n"/>
      <c r="AX1065" s="1" t="n"/>
      <c r="AY1065" s="1" t="n"/>
      <c r="AZ1065" s="1" t="n"/>
      <c r="BA1065" s="1" t="n"/>
      <c r="BB1065" s="1" t="n"/>
      <c r="BC1065" s="1" t="n"/>
      <c r="BD1065" s="1" t="n"/>
      <c r="BE1065" s="1" t="n"/>
      <c r="BF1065" s="1" t="n"/>
      <c r="BG1065" s="1" t="n"/>
      <c r="BH1065" s="1" t="n"/>
      <c r="BI1065" s="1" t="n"/>
      <c r="BJ1065" s="1" t="n"/>
      <c r="BK1065" s="1" t="n"/>
      <c r="BL1065" s="1" t="n"/>
      <c r="BM1065" s="1" t="n"/>
      <c r="BN1065" s="1" t="n"/>
      <c r="BO1065" s="1" t="n"/>
      <c r="BP1065" s="1" t="n"/>
      <c r="BQ1065" s="1" t="n"/>
      <c r="BR1065" s="1" t="n"/>
      <c r="BS1065" s="1" t="n"/>
      <c r="BT1065" s="1" t="n"/>
      <c r="BU1065" s="1" t="n"/>
      <c r="BV1065" s="1" t="n"/>
      <c r="BW1065" s="1" t="n"/>
      <c r="BX1065" s="1" t="n"/>
      <c r="BY1065" s="1" t="n"/>
      <c r="BZ1065" s="1" t="n"/>
      <c r="CA1065" s="1" t="n"/>
      <c r="CB1065" s="1" t="n"/>
      <c r="CC1065" s="1" t="n"/>
      <c r="CD1065" s="1" t="n"/>
      <c r="CE1065" s="1" t="n"/>
      <c r="CF1065" s="1" t="n"/>
      <c r="CG1065" s="1" t="n"/>
      <c r="CH1065" s="1" t="n"/>
      <c r="CI1065" s="1" t="n"/>
      <c r="CJ1065" s="1" t="n"/>
      <c r="CK1065" s="1" t="n"/>
      <c r="CL1065" s="1" t="n"/>
      <c r="CM1065" s="1" t="n"/>
      <c r="CN1065" s="1" t="n"/>
      <c r="CO1065" s="1" t="n"/>
      <c r="CP1065" s="1" t="n"/>
      <c r="CQ1065" s="1" t="n"/>
      <c r="CR1065" s="1" t="n"/>
      <c r="CS1065" s="1" t="n"/>
      <c r="CT1065" s="1" t="n"/>
      <c r="CU1065" s="1" t="n"/>
      <c r="CV1065" s="1" t="n"/>
      <c r="CW1065" s="1" t="n"/>
      <c r="CX1065" s="1" t="n"/>
      <c r="CY1065" s="1" t="n"/>
      <c r="CZ1065" s="1" t="n"/>
      <c r="DA1065" s="1" t="n"/>
      <c r="DB1065" s="1" t="n"/>
      <c r="DC1065" s="1" t="n"/>
      <c r="DD1065" s="1" t="n"/>
      <c r="DE1065" s="1" t="n"/>
      <c r="DF1065" s="1" t="n"/>
      <c r="DG1065" s="1" t="n"/>
      <c r="DH1065" s="1" t="n"/>
      <c r="DI1065" s="1" t="n"/>
      <c r="DJ1065" s="1" t="n"/>
      <c r="DK1065" s="1" t="n"/>
      <c r="DL1065" s="1" t="n"/>
      <c r="DM1065" s="1" t="n"/>
      <c r="DN1065" s="1" t="n"/>
      <c r="DO1065" s="1" t="n"/>
      <c r="DP1065" s="1" t="n"/>
      <c r="DQ1065" s="1" t="n"/>
      <c r="DR1065" s="1" t="n"/>
      <c r="DS1065" s="1" t="n"/>
      <c r="DT1065" s="1" t="n"/>
      <c r="DU1065" s="1" t="n"/>
      <c r="DV1065" s="1" t="n"/>
      <c r="DW1065" s="1" t="n"/>
      <c r="DX1065" s="1" t="n"/>
      <c r="DY1065" s="1" t="n"/>
      <c r="DZ1065" s="1" t="n"/>
      <c r="EA1065" s="1" t="n"/>
      <c r="EB1065" s="1" t="n"/>
      <c r="EC1065" s="1" t="n"/>
      <c r="ED1065" s="1" t="n"/>
      <c r="EE1065" s="1" t="n"/>
      <c r="EF1065" s="1" t="n"/>
      <c r="EG1065" s="1" t="n"/>
      <c r="EH1065" s="1" t="n"/>
      <c r="EI1065" s="1" t="n"/>
      <c r="EJ1065" s="1" t="n"/>
      <c r="EK1065" s="1" t="n"/>
      <c r="EL1065" s="1" t="n"/>
      <c r="EM1065" s="1" t="n"/>
      <c r="EN1065" s="1" t="n"/>
      <c r="EO1065" s="1" t="n"/>
      <c r="EP1065" s="1" t="n"/>
      <c r="EQ1065" s="1" t="n"/>
      <c r="ER1065" s="1" t="n"/>
      <c r="ES1065" s="1" t="n"/>
      <c r="ET1065" s="1" t="n"/>
      <c r="EU1065" s="1" t="n"/>
      <c r="EV1065" s="1" t="n"/>
      <c r="EW1065" s="1" t="n"/>
      <c r="EX1065" s="1" t="n"/>
      <c r="EY1065" s="1" t="n"/>
      <c r="EZ1065" s="1" t="n"/>
      <c r="FA1065" s="1" t="n"/>
      <c r="FB1065" s="1" t="n"/>
      <c r="FC1065" s="1" t="n"/>
      <c r="FD1065" s="1" t="n"/>
      <c r="FE1065" s="1" t="n"/>
      <c r="FF1065" s="1" t="n"/>
      <c r="FG1065" s="1" t="n"/>
      <c r="FH1065" s="1" t="n"/>
      <c r="FI1065" s="1" t="n"/>
      <c r="FJ1065" s="1" t="n"/>
      <c r="FK1065" s="1" t="n"/>
      <c r="FL1065" s="1" t="n"/>
      <c r="FM1065" s="1" t="n"/>
      <c r="FN1065" s="1" t="n"/>
      <c r="FO1065" s="1" t="n"/>
      <c r="FP1065" s="1" t="n"/>
      <c r="FQ1065" s="1" t="n"/>
      <c r="FR1065" s="1" t="n"/>
      <c r="FS1065" s="1" t="n"/>
      <c r="FT1065" s="1" t="n"/>
      <c r="FU1065" s="1" t="n"/>
      <c r="FV1065" s="1" t="n"/>
      <c r="FW1065" s="1" t="n"/>
      <c r="FX1065" s="1" t="n"/>
      <c r="FY1065" s="1" t="n"/>
      <c r="FZ1065" s="1" t="n"/>
      <c r="GA1065" s="1" t="n"/>
      <c r="GB1065" s="1" t="n"/>
      <c r="GC1065" s="1" t="n"/>
      <c r="GD1065" s="1" t="n"/>
      <c r="GE1065" s="1" t="n"/>
      <c r="GF1065" s="1" t="n"/>
      <c r="GG1065" s="1" t="n"/>
      <c r="GH1065" s="1" t="n"/>
      <c r="GI1065" s="1" t="n"/>
      <c r="GJ1065" s="1" t="n"/>
      <c r="GK1065" s="1" t="n"/>
      <c r="GL1065" s="1" t="n"/>
      <c r="GM1065" s="1" t="n"/>
      <c r="GN1065" s="1" t="n"/>
      <c r="GO1065" s="1" t="n"/>
      <c r="GP1065" s="1" t="n"/>
      <c r="GQ1065" s="1" t="n"/>
      <c r="GR1065" s="1" t="n"/>
      <c r="GS1065" s="1" t="n"/>
      <c r="GT1065" s="1" t="n"/>
      <c r="GU1065" s="1" t="n"/>
      <c r="GV1065" s="1" t="n"/>
      <c r="GW1065" s="1" t="n"/>
      <c r="GX1065" s="1" t="n"/>
      <c r="GY1065" s="1" t="n"/>
      <c r="GZ1065" s="1" t="n"/>
      <c r="HA1065" s="1" t="n"/>
      <c r="HB1065" s="1" t="n"/>
      <c r="HC1065" s="1" t="n"/>
      <c r="HD1065" s="1" t="n"/>
      <c r="HE1065" s="1" t="n"/>
      <c r="HF1065" s="1" t="n"/>
      <c r="HG1065" s="1" t="n"/>
      <c r="HH1065" s="1" t="n"/>
      <c r="HI1065" s="1" t="n"/>
      <c r="HJ1065" s="1" t="n"/>
      <c r="HK1065" s="1" t="n"/>
      <c r="HL1065" s="1" t="n"/>
      <c r="HM1065" s="1" t="n"/>
      <c r="HN1065" s="1" t="n"/>
      <c r="HO1065" s="1" t="n"/>
      <c r="HP1065" s="1" t="n"/>
      <c r="HQ1065" s="1" t="n"/>
      <c r="HR1065" s="1" t="n"/>
      <c r="HS1065" s="1" t="n"/>
      <c r="HT1065" s="1" t="n"/>
      <c r="HU1065" s="1" t="n"/>
      <c r="HV1065" s="1" t="n"/>
      <c r="HW1065" s="1" t="n"/>
      <c r="HX1065" s="1" t="n"/>
      <c r="HY1065" s="1" t="n"/>
      <c r="HZ1065" s="1" t="n"/>
      <c r="IA1065" s="1" t="n"/>
      <c r="IB1065" s="1" t="n"/>
      <c r="IC1065" s="1" t="n"/>
      <c r="ID1065" s="1" t="n"/>
      <c r="IE1065" s="1" t="n"/>
      <c r="IF1065" s="1" t="n"/>
      <c r="IG1065" s="1" t="n"/>
      <c r="IH1065" s="1" t="n"/>
      <c r="II1065" s="1" t="n"/>
      <c r="IJ1065" s="1" t="n"/>
      <c r="IK1065" s="1" t="n"/>
      <c r="IL1065" s="1" t="n"/>
      <c r="IM1065" s="1" t="n"/>
      <c r="IN1065" s="1" t="n"/>
      <c r="IO1065" s="1" t="n"/>
      <c r="IP1065" s="1" t="n"/>
      <c r="IQ1065" s="1" t="n"/>
      <c r="IR1065" s="1" t="n"/>
      <c r="IS1065" s="1" t="n"/>
      <c r="IT1065" s="1" t="n"/>
      <c r="IU1065" s="1" t="n"/>
      <c r="IV1065" s="1" t="n"/>
      <c r="IW1065" s="1" t="n"/>
      <c r="IX1065" s="1" t="n"/>
      <c r="IY1065" s="1" t="n"/>
      <c r="IZ1065" s="1" t="n"/>
      <c r="JA1065" s="1" t="n"/>
      <c r="JB1065" s="1" t="n"/>
      <c r="JC1065" s="1" t="n"/>
      <c r="JD1065" s="1" t="n"/>
      <c r="JE1065" s="1" t="n"/>
      <c r="JF1065" s="1" t="n"/>
      <c r="JG1065" s="1" t="n"/>
      <c r="JH1065" s="1" t="n"/>
      <c r="JI1065" s="1" t="n"/>
      <c r="JJ1065" s="1" t="n"/>
      <c r="JK1065" s="1" t="n"/>
      <c r="JL1065" s="1" t="n"/>
      <c r="JM1065" s="1" t="n"/>
      <c r="JN1065" s="1" t="n"/>
      <c r="JO1065" s="1" t="n"/>
      <c r="JP1065" s="1" t="n"/>
      <c r="JQ1065" s="1" t="n"/>
      <c r="JR1065" s="1" t="n"/>
      <c r="JS1065" s="1" t="n"/>
      <c r="JT1065" s="1" t="n"/>
      <c r="JU1065" s="1" t="n"/>
    </row>
    <row r="1066">
      <c r="A1066" s="1" t="n"/>
      <c r="B1066" s="1" t="n"/>
      <c r="C1066" s="1" t="n"/>
      <c r="D1066" s="1" t="n"/>
      <c r="E1066" s="1" t="n"/>
      <c r="F1066" s="1" t="n"/>
      <c r="G1066" s="1" t="n"/>
      <c r="H1066" s="1" t="n"/>
      <c r="I1066" s="1" t="n"/>
      <c r="J1066" s="1" t="n"/>
      <c r="K1066" s="1" t="n"/>
      <c r="L1066" s="1" t="n"/>
      <c r="M1066" s="1" t="n"/>
      <c r="N1066" s="1" t="n"/>
      <c r="O1066" s="1" t="n"/>
      <c r="P1066" s="1" t="n"/>
      <c r="Q1066" s="1" t="n"/>
      <c r="R1066" s="1" t="n"/>
      <c r="S1066" s="1" t="n"/>
      <c r="T1066" s="1" t="n"/>
      <c r="U1066" s="1" t="n"/>
      <c r="V1066" s="1" t="n"/>
      <c r="W1066" s="1" t="n"/>
      <c r="X1066" s="1" t="n"/>
      <c r="Y1066" s="1" t="n"/>
      <c r="Z1066" s="1" t="n"/>
      <c r="AA1066" s="1" t="n"/>
      <c r="AB1066" s="1" t="n"/>
      <c r="AC1066" s="1" t="n"/>
      <c r="AD1066" s="1" t="n"/>
      <c r="AE1066" s="1" t="n"/>
      <c r="AF1066" s="1" t="n"/>
      <c r="AG1066" s="1" t="n"/>
      <c r="AH1066" s="1" t="n"/>
      <c r="AI1066" s="1" t="n"/>
      <c r="AJ1066" s="1" t="n"/>
      <c r="AK1066" s="1" t="n"/>
      <c r="AL1066" s="1" t="n"/>
      <c r="AM1066" s="1" t="n"/>
      <c r="AN1066" s="1" t="n"/>
      <c r="AO1066" s="1" t="n"/>
      <c r="AP1066" s="1" t="n"/>
      <c r="AQ1066" s="1" t="n"/>
      <c r="AR1066" s="1" t="n"/>
      <c r="AS1066" s="1" t="n"/>
      <c r="AT1066" s="1" t="n"/>
      <c r="AU1066" s="1" t="n"/>
      <c r="AV1066" s="1" t="n"/>
      <c r="AW1066" s="1" t="n"/>
      <c r="AX1066" s="1" t="n"/>
      <c r="AY1066" s="1" t="n"/>
      <c r="AZ1066" s="1" t="n"/>
      <c r="BA1066" s="1" t="n"/>
      <c r="BB1066" s="1" t="n"/>
      <c r="BC1066" s="1" t="n"/>
      <c r="BD1066" s="1" t="n"/>
      <c r="BE1066" s="1" t="n"/>
      <c r="BF1066" s="1" t="n"/>
      <c r="BG1066" s="1" t="n"/>
      <c r="BH1066" s="1" t="n"/>
      <c r="BI1066" s="1" t="n"/>
      <c r="BJ1066" s="1" t="n"/>
      <c r="BK1066" s="1" t="n"/>
      <c r="BL1066" s="1" t="n"/>
      <c r="BM1066" s="1" t="n"/>
      <c r="BN1066" s="1" t="n"/>
      <c r="BO1066" s="1" t="n"/>
      <c r="BP1066" s="1" t="n"/>
      <c r="BQ1066" s="1" t="n"/>
      <c r="BR1066" s="1" t="n"/>
      <c r="BS1066" s="1" t="n"/>
      <c r="BT1066" s="1" t="n"/>
      <c r="BU1066" s="1" t="n"/>
      <c r="BV1066" s="1" t="n"/>
      <c r="BW1066" s="1" t="n"/>
      <c r="BX1066" s="1" t="n"/>
      <c r="BY1066" s="1" t="n"/>
      <c r="BZ1066" s="1" t="n"/>
      <c r="CA1066" s="1" t="n"/>
      <c r="CB1066" s="1" t="n"/>
      <c r="CC1066" s="1" t="n"/>
      <c r="CD1066" s="1" t="n"/>
      <c r="CE1066" s="1" t="n"/>
      <c r="CF1066" s="1" t="n"/>
      <c r="CG1066" s="1" t="n"/>
      <c r="CH1066" s="1" t="n"/>
      <c r="CI1066" s="1" t="n"/>
      <c r="CJ1066" s="1" t="n"/>
      <c r="CK1066" s="1" t="n"/>
      <c r="CL1066" s="1" t="n"/>
      <c r="CM1066" s="1" t="n"/>
      <c r="CN1066" s="1" t="n"/>
      <c r="CO1066" s="1" t="n"/>
      <c r="CP1066" s="1" t="n"/>
      <c r="CQ1066" s="1" t="n"/>
      <c r="CR1066" s="1" t="n"/>
      <c r="CS1066" s="1" t="n"/>
      <c r="CT1066" s="1" t="n"/>
      <c r="CU1066" s="1" t="n"/>
      <c r="CV1066" s="1" t="n"/>
      <c r="CW1066" s="1" t="n"/>
      <c r="CX1066" s="1" t="n"/>
      <c r="CY1066" s="1" t="n"/>
      <c r="CZ1066" s="1" t="n"/>
      <c r="DA1066" s="1" t="n"/>
      <c r="DB1066" s="1" t="n"/>
      <c r="DC1066" s="1" t="n"/>
      <c r="DD1066" s="1" t="n"/>
      <c r="DE1066" s="1" t="n"/>
      <c r="DF1066" s="1" t="n"/>
      <c r="DG1066" s="1" t="n"/>
      <c r="DH1066" s="1" t="n"/>
      <c r="DI1066" s="1" t="n"/>
      <c r="DJ1066" s="1" t="n"/>
      <c r="DK1066" s="1" t="n"/>
      <c r="DL1066" s="1" t="n"/>
      <c r="DM1066" s="1" t="n"/>
      <c r="DN1066" s="1" t="n"/>
      <c r="DO1066" s="1" t="n"/>
      <c r="DP1066" s="1" t="n"/>
      <c r="DQ1066" s="1" t="n"/>
      <c r="DR1066" s="1" t="n"/>
      <c r="DS1066" s="1" t="n"/>
      <c r="DT1066" s="1" t="n"/>
      <c r="DU1066" s="1" t="n"/>
      <c r="DV1066" s="1" t="n"/>
      <c r="DW1066" s="1" t="n"/>
      <c r="DX1066" s="1" t="n"/>
      <c r="DY1066" s="1" t="n"/>
      <c r="DZ1066" s="1" t="n"/>
      <c r="EA1066" s="1" t="n"/>
      <c r="EB1066" s="1" t="n"/>
      <c r="EC1066" s="1" t="n"/>
      <c r="ED1066" s="1" t="n"/>
      <c r="EE1066" s="1" t="n"/>
      <c r="EF1066" s="1" t="n"/>
      <c r="EG1066" s="1" t="n"/>
      <c r="EH1066" s="1" t="n"/>
      <c r="EI1066" s="1" t="n"/>
      <c r="EJ1066" s="1" t="n"/>
      <c r="EK1066" s="1" t="n"/>
      <c r="EL1066" s="1" t="n"/>
      <c r="EM1066" s="1" t="n"/>
      <c r="EN1066" s="1" t="n"/>
      <c r="EO1066" s="1" t="n"/>
      <c r="EP1066" s="1" t="n"/>
      <c r="EQ1066" s="1" t="n"/>
      <c r="ER1066" s="1" t="n"/>
      <c r="ES1066" s="1" t="n"/>
      <c r="ET1066" s="1" t="n"/>
      <c r="EU1066" s="1" t="n"/>
      <c r="EV1066" s="1" t="n"/>
      <c r="EW1066" s="1" t="n"/>
      <c r="EX1066" s="1" t="n"/>
      <c r="EY1066" s="1" t="n"/>
      <c r="EZ1066" s="1" t="n"/>
      <c r="FA1066" s="1" t="n"/>
      <c r="FB1066" s="1" t="n"/>
      <c r="FC1066" s="1" t="n"/>
      <c r="FD1066" s="1" t="n"/>
      <c r="FE1066" s="1" t="n"/>
      <c r="FF1066" s="1" t="n"/>
      <c r="FG1066" s="1" t="n"/>
      <c r="FH1066" s="1" t="n"/>
      <c r="FI1066" s="1" t="n"/>
      <c r="FJ1066" s="1" t="n"/>
      <c r="FK1066" s="1" t="n"/>
      <c r="FL1066" s="1" t="n"/>
      <c r="FM1066" s="1" t="n"/>
      <c r="FN1066" s="1" t="n"/>
      <c r="FO1066" s="1" t="n"/>
      <c r="FP1066" s="1" t="n"/>
      <c r="FQ1066" s="1" t="n"/>
      <c r="FR1066" s="1" t="n"/>
      <c r="FS1066" s="1" t="n"/>
      <c r="FT1066" s="1" t="n"/>
      <c r="FU1066" s="1" t="n"/>
      <c r="FV1066" s="1" t="n"/>
      <c r="FW1066" s="1" t="n"/>
      <c r="FX1066" s="1" t="n"/>
      <c r="FY1066" s="1" t="n"/>
      <c r="FZ1066" s="1" t="n"/>
      <c r="GA1066" s="1" t="n"/>
      <c r="GB1066" s="1" t="n"/>
      <c r="GC1066" s="1" t="n"/>
      <c r="GD1066" s="1" t="n"/>
      <c r="GE1066" s="1" t="n"/>
      <c r="GF1066" s="1" t="n"/>
      <c r="GG1066" s="1" t="n"/>
      <c r="GH1066" s="1" t="n"/>
      <c r="GI1066" s="1" t="n"/>
      <c r="GJ1066" s="1" t="n"/>
      <c r="GK1066" s="1" t="n"/>
      <c r="GL1066" s="1" t="n"/>
      <c r="GM1066" s="1" t="n"/>
      <c r="GN1066" s="1" t="n"/>
      <c r="GO1066" s="1" t="n"/>
      <c r="GP1066" s="1" t="n"/>
      <c r="GQ1066" s="1" t="n"/>
      <c r="GR1066" s="1" t="n"/>
      <c r="GS1066" s="1" t="n"/>
      <c r="GT1066" s="1" t="n"/>
      <c r="GU1066" s="1" t="n"/>
      <c r="GV1066" s="1" t="n"/>
      <c r="GW1066" s="1" t="n"/>
      <c r="GX1066" s="1" t="n"/>
      <c r="GY1066" s="1" t="n"/>
      <c r="GZ1066" s="1" t="n"/>
      <c r="HA1066" s="1" t="n"/>
      <c r="HB1066" s="1" t="n"/>
      <c r="HC1066" s="1" t="n"/>
      <c r="HD1066" s="1" t="n"/>
      <c r="HE1066" s="1" t="n"/>
      <c r="HF1066" s="1" t="n"/>
      <c r="HG1066" s="1" t="n"/>
      <c r="HH1066" s="1" t="n"/>
      <c r="HI1066" s="1" t="n"/>
      <c r="HJ1066" s="1" t="n"/>
      <c r="HK1066" s="1" t="n"/>
      <c r="HL1066" s="1" t="n"/>
      <c r="HM1066" s="1" t="n"/>
      <c r="HN1066" s="1" t="n"/>
      <c r="HO1066" s="1" t="n"/>
      <c r="HP1066" s="1" t="n"/>
      <c r="HQ1066" s="1" t="n"/>
      <c r="HR1066" s="1" t="n"/>
      <c r="HS1066" s="1" t="n"/>
      <c r="HT1066" s="1" t="n"/>
      <c r="HU1066" s="1" t="n"/>
      <c r="HV1066" s="1" t="n"/>
      <c r="HW1066" s="1" t="n"/>
      <c r="HX1066" s="1" t="n"/>
      <c r="HY1066" s="1" t="n"/>
      <c r="HZ1066" s="1" t="n"/>
      <c r="IA1066" s="1" t="n"/>
      <c r="IB1066" s="1" t="n"/>
      <c r="IC1066" s="1" t="n"/>
      <c r="ID1066" s="1" t="n"/>
      <c r="IE1066" s="1" t="n"/>
      <c r="IF1066" s="1" t="n"/>
      <c r="IG1066" s="1" t="n"/>
      <c r="IH1066" s="1" t="n"/>
      <c r="II1066" s="1" t="n"/>
      <c r="IJ1066" s="1" t="n"/>
      <c r="IK1066" s="1" t="n"/>
      <c r="IL1066" s="1" t="n"/>
      <c r="IM1066" s="1" t="n"/>
      <c r="IN1066" s="1" t="n"/>
      <c r="IO1066" s="1" t="n"/>
      <c r="IP1066" s="1" t="n"/>
      <c r="IQ1066" s="1" t="n"/>
      <c r="IR1066" s="1" t="n"/>
      <c r="IS1066" s="1" t="n"/>
      <c r="IT1066" s="1" t="n"/>
      <c r="IU1066" s="1" t="n"/>
      <c r="IV1066" s="1" t="n"/>
      <c r="IW1066" s="1" t="n"/>
      <c r="IX1066" s="1" t="n"/>
      <c r="IY1066" s="1" t="n"/>
      <c r="IZ1066" s="1" t="n"/>
      <c r="JA1066" s="1" t="n"/>
      <c r="JB1066" s="1" t="n"/>
      <c r="JC1066" s="1" t="n"/>
      <c r="JD1066" s="1" t="n"/>
      <c r="JE1066" s="1" t="n"/>
      <c r="JF1066" s="1" t="n"/>
      <c r="JG1066" s="1" t="n"/>
      <c r="JH1066" s="1" t="n"/>
      <c r="JI1066" s="1" t="n"/>
      <c r="JJ1066" s="1" t="n"/>
      <c r="JK1066" s="1" t="n"/>
      <c r="JL1066" s="1" t="n"/>
      <c r="JM1066" s="1" t="n"/>
      <c r="JN1066" s="1" t="n"/>
      <c r="JO1066" s="1" t="n"/>
      <c r="JP1066" s="1" t="n"/>
      <c r="JQ1066" s="1" t="n"/>
      <c r="JR1066" s="1" t="n"/>
      <c r="JS1066" s="1" t="n"/>
      <c r="JT1066" s="1" t="n"/>
      <c r="JU1066" s="1" t="n"/>
    </row>
    <row r="1067">
      <c r="A1067" s="1" t="n"/>
      <c r="B1067" s="1" t="n"/>
      <c r="C1067" s="1" t="n"/>
      <c r="D1067" s="1" t="n"/>
      <c r="E1067" s="1" t="n"/>
      <c r="F1067" s="1" t="n"/>
      <c r="G1067" s="1" t="n"/>
      <c r="H1067" s="1" t="n"/>
      <c r="I1067" s="1" t="n"/>
      <c r="J1067" s="1" t="n"/>
      <c r="K1067" s="1" t="n"/>
      <c r="L1067" s="1" t="n"/>
      <c r="M1067" s="1" t="n"/>
      <c r="N1067" s="1" t="n"/>
      <c r="O1067" s="1" t="n"/>
      <c r="P1067" s="1" t="n"/>
      <c r="Q1067" s="1" t="n"/>
      <c r="R1067" s="1" t="n"/>
      <c r="S1067" s="1" t="n"/>
      <c r="T1067" s="1" t="n"/>
      <c r="U1067" s="1" t="n"/>
      <c r="V1067" s="1" t="n"/>
      <c r="W1067" s="1" t="n"/>
      <c r="X1067" s="1" t="n"/>
      <c r="Y1067" s="1" t="n"/>
      <c r="Z1067" s="1" t="n"/>
      <c r="AA1067" s="1" t="n"/>
      <c r="AB1067" s="1" t="n"/>
      <c r="AC1067" s="1" t="n"/>
      <c r="AD1067" s="1" t="n"/>
      <c r="AE1067" s="1" t="n"/>
      <c r="AF1067" s="1" t="n"/>
      <c r="AG1067" s="1" t="n"/>
      <c r="AH1067" s="1" t="n"/>
      <c r="AI1067" s="1" t="n"/>
      <c r="AJ1067" s="1" t="n"/>
      <c r="AK1067" s="1" t="n"/>
      <c r="AL1067" s="1" t="n"/>
      <c r="AM1067" s="1" t="n"/>
      <c r="AN1067" s="1" t="n"/>
      <c r="AO1067" s="1" t="n"/>
      <c r="AP1067" s="1" t="n"/>
      <c r="AQ1067" s="1" t="n"/>
      <c r="AR1067" s="1" t="n"/>
      <c r="AS1067" s="1" t="n"/>
      <c r="AT1067" s="1" t="n"/>
      <c r="AU1067" s="1" t="n"/>
      <c r="AV1067" s="1" t="n"/>
      <c r="AW1067" s="1" t="n"/>
      <c r="AX1067" s="1" t="n"/>
      <c r="AY1067" s="1" t="n"/>
      <c r="AZ1067" s="1" t="n"/>
      <c r="BA1067" s="1" t="n"/>
      <c r="BB1067" s="1" t="n"/>
      <c r="BC1067" s="1" t="n"/>
      <c r="BD1067" s="1" t="n"/>
      <c r="BE1067" s="1" t="n"/>
      <c r="BF1067" s="1" t="n"/>
      <c r="BG1067" s="1" t="n"/>
      <c r="BH1067" s="1" t="n"/>
      <c r="BI1067" s="1" t="n"/>
      <c r="BJ1067" s="1" t="n"/>
      <c r="BK1067" s="1" t="n"/>
      <c r="BL1067" s="1" t="n"/>
      <c r="BM1067" s="1" t="n"/>
      <c r="BN1067" s="1" t="n"/>
      <c r="BO1067" s="1" t="n"/>
      <c r="BP1067" s="1" t="n"/>
      <c r="BQ1067" s="1" t="n"/>
      <c r="BR1067" s="1" t="n"/>
      <c r="BS1067" s="1" t="n"/>
      <c r="BT1067" s="1" t="n"/>
      <c r="BU1067" s="1" t="n"/>
      <c r="BV1067" s="1" t="n"/>
      <c r="BW1067" s="1" t="n"/>
      <c r="BX1067" s="1" t="n"/>
      <c r="BY1067" s="1" t="n"/>
      <c r="BZ1067" s="1" t="n"/>
      <c r="CA1067" s="1" t="n"/>
      <c r="CB1067" s="1" t="n"/>
      <c r="CC1067" s="1" t="n"/>
      <c r="CD1067" s="1" t="n"/>
      <c r="CE1067" s="1" t="n"/>
      <c r="CF1067" s="1" t="n"/>
      <c r="CG1067" s="1" t="n"/>
      <c r="CH1067" s="1" t="n"/>
      <c r="CI1067" s="1" t="n"/>
      <c r="CJ1067" s="1" t="n"/>
      <c r="CK1067" s="1" t="n"/>
      <c r="CL1067" s="1" t="n"/>
      <c r="CM1067" s="1" t="n"/>
      <c r="CN1067" s="1" t="n"/>
      <c r="CO1067" s="1" t="n"/>
      <c r="CP1067" s="1" t="n"/>
      <c r="CQ1067" s="1" t="n"/>
      <c r="CR1067" s="1" t="n"/>
      <c r="CS1067" s="1" t="n"/>
      <c r="CT1067" s="1" t="n"/>
      <c r="CU1067" s="1" t="n"/>
      <c r="CV1067" s="1" t="n"/>
      <c r="CW1067" s="1" t="n"/>
      <c r="CX1067" s="1" t="n"/>
      <c r="CY1067" s="1" t="n"/>
      <c r="CZ1067" s="1" t="n"/>
      <c r="DA1067" s="1" t="n"/>
      <c r="DB1067" s="1" t="n"/>
      <c r="DC1067" s="1" t="n"/>
      <c r="DD1067" s="1" t="n"/>
      <c r="DE1067" s="1" t="n"/>
      <c r="DF1067" s="1" t="n"/>
      <c r="DG1067" s="1" t="n"/>
      <c r="DH1067" s="1" t="n"/>
      <c r="DI1067" s="1" t="n"/>
      <c r="DJ1067" s="1" t="n"/>
      <c r="DK1067" s="1" t="n"/>
      <c r="DL1067" s="1" t="n"/>
      <c r="DM1067" s="1" t="n"/>
      <c r="DN1067" s="1" t="n"/>
      <c r="DO1067" s="1" t="n"/>
      <c r="DP1067" s="1" t="n"/>
      <c r="DQ1067" s="1" t="n"/>
      <c r="DR1067" s="1" t="n"/>
      <c r="DS1067" s="1" t="n"/>
      <c r="DT1067" s="1" t="n"/>
      <c r="DU1067" s="1" t="n"/>
      <c r="DV1067" s="1" t="n"/>
      <c r="DW1067" s="1" t="n"/>
      <c r="DX1067" s="1" t="n"/>
      <c r="DY1067" s="1" t="n"/>
      <c r="DZ1067" s="1" t="n"/>
      <c r="EA1067" s="1" t="n"/>
      <c r="EB1067" s="1" t="n"/>
      <c r="EC1067" s="1" t="n"/>
      <c r="ED1067" s="1" t="n"/>
      <c r="EE1067" s="1" t="n"/>
      <c r="EF1067" s="1" t="n"/>
      <c r="EG1067" s="1" t="n"/>
      <c r="EH1067" s="1" t="n"/>
      <c r="EI1067" s="1" t="n"/>
      <c r="EJ1067" s="1" t="n"/>
      <c r="EK1067" s="1" t="n"/>
      <c r="EL1067" s="1" t="n"/>
      <c r="EM1067" s="1" t="n"/>
      <c r="EN1067" s="1" t="n"/>
      <c r="EO1067" s="1" t="n"/>
      <c r="EP1067" s="1" t="n"/>
      <c r="EQ1067" s="1" t="n"/>
      <c r="ER1067" s="1" t="n"/>
      <c r="ES1067" s="1" t="n"/>
      <c r="ET1067" s="1" t="n"/>
      <c r="EU1067" s="1" t="n"/>
      <c r="EV1067" s="1" t="n"/>
      <c r="EW1067" s="1" t="n"/>
      <c r="EX1067" s="1" t="n"/>
      <c r="EY1067" s="1" t="n"/>
      <c r="EZ1067" s="1" t="n"/>
      <c r="FA1067" s="1" t="n"/>
      <c r="FB1067" s="1" t="n"/>
      <c r="FC1067" s="1" t="n"/>
      <c r="FD1067" s="1" t="n"/>
      <c r="FE1067" s="1" t="n"/>
      <c r="FF1067" s="1" t="n"/>
      <c r="FG1067" s="1" t="n"/>
      <c r="FH1067" s="1" t="n"/>
      <c r="FI1067" s="1" t="n"/>
      <c r="FJ1067" s="1" t="n"/>
      <c r="FK1067" s="1" t="n"/>
      <c r="FL1067" s="1" t="n"/>
      <c r="FM1067" s="1" t="n"/>
      <c r="FN1067" s="1" t="n"/>
      <c r="FO1067" s="1" t="n"/>
      <c r="FP1067" s="1" t="n"/>
      <c r="FQ1067" s="1" t="n"/>
      <c r="FR1067" s="1" t="n"/>
      <c r="FS1067" s="1" t="n"/>
      <c r="FT1067" s="1" t="n"/>
      <c r="FU1067" s="1" t="n"/>
      <c r="FV1067" s="1" t="n"/>
      <c r="FW1067" s="1" t="n"/>
      <c r="FX1067" s="1" t="n"/>
      <c r="FY1067" s="1" t="n"/>
      <c r="FZ1067" s="1" t="n"/>
      <c r="GA1067" s="1" t="n"/>
      <c r="GB1067" s="1" t="n"/>
      <c r="GC1067" s="1" t="n"/>
      <c r="GD1067" s="1" t="n"/>
      <c r="GE1067" s="1" t="n"/>
      <c r="GF1067" s="1" t="n"/>
      <c r="GG1067" s="1" t="n"/>
      <c r="GH1067" s="1" t="n"/>
      <c r="GI1067" s="1" t="n"/>
      <c r="GJ1067" s="1" t="n"/>
      <c r="GK1067" s="1" t="n"/>
      <c r="GL1067" s="1" t="n"/>
      <c r="GM1067" s="1" t="n"/>
      <c r="GN1067" s="1" t="n"/>
      <c r="GO1067" s="1" t="n"/>
      <c r="GP1067" s="1" t="n"/>
      <c r="GQ1067" s="1" t="n"/>
      <c r="GR1067" s="1" t="n"/>
      <c r="GS1067" s="1" t="n"/>
      <c r="GT1067" s="1" t="n"/>
      <c r="GU1067" s="1" t="n"/>
      <c r="GV1067" s="1" t="n"/>
      <c r="GW1067" s="1" t="n"/>
      <c r="GX1067" s="1" t="n"/>
      <c r="GY1067" s="1" t="n"/>
      <c r="GZ1067" s="1" t="n"/>
      <c r="HA1067" s="1" t="n"/>
      <c r="HB1067" s="1" t="n"/>
      <c r="HC1067" s="1" t="n"/>
      <c r="HD1067" s="1" t="n"/>
      <c r="HE1067" s="1" t="n"/>
      <c r="HF1067" s="1" t="n"/>
      <c r="HG1067" s="1" t="n"/>
      <c r="HH1067" s="1" t="n"/>
      <c r="HI1067" s="1" t="n"/>
      <c r="HJ1067" s="1" t="n"/>
      <c r="HK1067" s="1" t="n"/>
      <c r="HL1067" s="1" t="n"/>
      <c r="HM1067" s="1" t="n"/>
      <c r="HN1067" s="1" t="n"/>
      <c r="HO1067" s="1" t="n"/>
      <c r="HP1067" s="1" t="n"/>
      <c r="HQ1067" s="1" t="n"/>
      <c r="HR1067" s="1" t="n"/>
      <c r="HS1067" s="1" t="n"/>
      <c r="HT1067" s="1" t="n"/>
      <c r="HU1067" s="1" t="n"/>
      <c r="HV1067" s="1" t="n"/>
      <c r="HW1067" s="1" t="n"/>
      <c r="HX1067" s="1" t="n"/>
      <c r="HY1067" s="1" t="n"/>
      <c r="HZ1067" s="1" t="n"/>
      <c r="IA1067" s="1" t="n"/>
      <c r="IB1067" s="1" t="n"/>
      <c r="IC1067" s="1" t="n"/>
      <c r="ID1067" s="1" t="n"/>
      <c r="IE1067" s="1" t="n"/>
      <c r="IF1067" s="1" t="n"/>
      <c r="IG1067" s="1" t="n"/>
      <c r="IH1067" s="1" t="n"/>
      <c r="II1067" s="1" t="n"/>
      <c r="IJ1067" s="1" t="n"/>
      <c r="IK1067" s="1" t="n"/>
      <c r="IL1067" s="1" t="n"/>
      <c r="IM1067" s="1" t="n"/>
      <c r="IN1067" s="1" t="n"/>
      <c r="IO1067" s="1" t="n"/>
      <c r="IP1067" s="1" t="n"/>
      <c r="IQ1067" s="1" t="n"/>
      <c r="IR1067" s="1" t="n"/>
      <c r="IS1067" s="1" t="n"/>
      <c r="IT1067" s="1" t="n"/>
      <c r="IU1067" s="1" t="n"/>
      <c r="IV1067" s="1" t="n"/>
      <c r="IW1067" s="1" t="n"/>
      <c r="IX1067" s="1" t="n"/>
      <c r="IY1067" s="1" t="n"/>
      <c r="IZ1067" s="1" t="n"/>
      <c r="JA1067" s="1" t="n"/>
      <c r="JB1067" s="1" t="n"/>
      <c r="JC1067" s="1" t="n"/>
      <c r="JD1067" s="1" t="n"/>
      <c r="JE1067" s="1" t="n"/>
      <c r="JF1067" s="1" t="n"/>
      <c r="JG1067" s="1" t="n"/>
      <c r="JH1067" s="1" t="n"/>
      <c r="JI1067" s="1" t="n"/>
      <c r="JJ1067" s="1" t="n"/>
      <c r="JK1067" s="1" t="n"/>
      <c r="JL1067" s="1" t="n"/>
      <c r="JM1067" s="1" t="n"/>
      <c r="JN1067" s="1" t="n"/>
      <c r="JO1067" s="1" t="n"/>
      <c r="JP1067" s="1" t="n"/>
      <c r="JQ1067" s="1" t="n"/>
      <c r="JR1067" s="1" t="n"/>
      <c r="JS1067" s="1" t="n"/>
      <c r="JT1067" s="1" t="n"/>
      <c r="JU1067" s="1" t="n"/>
    </row>
    <row r="1068">
      <c r="A1068" s="1" t="n"/>
      <c r="B1068" s="1" t="n"/>
      <c r="C1068" s="1" t="n"/>
      <c r="D1068" s="1" t="n"/>
      <c r="E1068" s="1" t="n"/>
      <c r="F1068" s="1" t="n"/>
      <c r="G1068" s="1" t="n"/>
      <c r="H1068" s="1" t="n"/>
      <c r="I1068" s="1" t="n"/>
      <c r="J1068" s="1" t="n"/>
      <c r="K1068" s="1" t="n"/>
      <c r="L1068" s="1" t="n"/>
      <c r="M1068" s="1" t="n"/>
      <c r="N1068" s="1" t="n"/>
      <c r="O1068" s="1" t="n"/>
      <c r="P1068" s="1" t="n"/>
      <c r="Q1068" s="1" t="n"/>
      <c r="R1068" s="1" t="n"/>
      <c r="S1068" s="1" t="n"/>
      <c r="T1068" s="1" t="n"/>
      <c r="U1068" s="1" t="n"/>
      <c r="V1068" s="1" t="n"/>
      <c r="W1068" s="1" t="n"/>
      <c r="X1068" s="1" t="n"/>
      <c r="Y1068" s="1" t="n"/>
      <c r="Z1068" s="1" t="n"/>
      <c r="AA1068" s="1" t="n"/>
      <c r="AB1068" s="1" t="n"/>
      <c r="AC1068" s="1" t="n"/>
      <c r="AD1068" s="1" t="n"/>
      <c r="AE1068" s="1" t="n"/>
      <c r="AF1068" s="1" t="n"/>
      <c r="AG1068" s="1" t="n"/>
      <c r="AH1068" s="1" t="n"/>
      <c r="AI1068" s="1" t="n"/>
      <c r="AJ1068" s="1" t="n"/>
      <c r="AK1068" s="1" t="n"/>
      <c r="AL1068" s="1" t="n"/>
      <c r="AM1068" s="1" t="n"/>
      <c r="AN1068" s="1" t="n"/>
      <c r="AO1068" s="1" t="n"/>
      <c r="AP1068" s="1" t="n"/>
      <c r="AQ1068" s="1" t="n"/>
      <c r="AR1068" s="1" t="n"/>
      <c r="AS1068" s="1" t="n"/>
      <c r="AT1068" s="1" t="n"/>
      <c r="AU1068" s="1" t="n"/>
      <c r="AV1068" s="1" t="n"/>
      <c r="AW1068" s="1" t="n"/>
      <c r="AX1068" s="1" t="n"/>
      <c r="AY1068" s="1" t="n"/>
      <c r="AZ1068" s="1" t="n"/>
      <c r="BA1068" s="1" t="n"/>
      <c r="BB1068" s="1" t="n"/>
      <c r="BC1068" s="1" t="n"/>
      <c r="BD1068" s="1" t="n"/>
      <c r="BE1068" s="1" t="n"/>
      <c r="BF1068" s="1" t="n"/>
      <c r="BG1068" s="1" t="n"/>
      <c r="BH1068" s="1" t="n"/>
      <c r="BI1068" s="1" t="n"/>
      <c r="BJ1068" s="1" t="n"/>
      <c r="BK1068" s="1" t="n"/>
      <c r="BL1068" s="1" t="n"/>
      <c r="BM1068" s="1" t="n"/>
      <c r="BN1068" s="1" t="n"/>
      <c r="BO1068" s="1" t="n"/>
      <c r="BP1068" s="1" t="n"/>
      <c r="BQ1068" s="1" t="n"/>
      <c r="BR1068" s="1" t="n"/>
      <c r="BS1068" s="1" t="n"/>
      <c r="BT1068" s="1" t="n"/>
      <c r="BU1068" s="1" t="n"/>
      <c r="BV1068" s="1" t="n"/>
      <c r="BW1068" s="1" t="n"/>
      <c r="BX1068" s="1" t="n"/>
      <c r="BY1068" s="1" t="n"/>
      <c r="BZ1068" s="1" t="n"/>
      <c r="CA1068" s="1" t="n"/>
      <c r="CB1068" s="1" t="n"/>
      <c r="CC1068" s="1" t="n"/>
      <c r="CD1068" s="1" t="n"/>
      <c r="CE1068" s="1" t="n"/>
      <c r="CF1068" s="1" t="n"/>
      <c r="CG1068" s="1" t="n"/>
      <c r="CH1068" s="1" t="n"/>
      <c r="CI1068" s="1" t="n"/>
      <c r="CJ1068" s="1" t="n"/>
      <c r="CK1068" s="1" t="n"/>
      <c r="CL1068" s="1" t="n"/>
      <c r="CM1068" s="1" t="n"/>
      <c r="CN1068" s="1" t="n"/>
      <c r="CO1068" s="1" t="n"/>
      <c r="CP1068" s="1" t="n"/>
      <c r="CQ1068" s="1" t="n"/>
      <c r="CR1068" s="1" t="n"/>
      <c r="CS1068" s="1" t="n"/>
      <c r="CT1068" s="1" t="n"/>
      <c r="CU1068" s="1" t="n"/>
      <c r="CV1068" s="1" t="n"/>
      <c r="CW1068" s="1" t="n"/>
      <c r="CX1068" s="1" t="n"/>
      <c r="CY1068" s="1" t="n"/>
      <c r="CZ1068" s="1" t="n"/>
      <c r="DA1068" s="1" t="n"/>
      <c r="DB1068" s="1" t="n"/>
      <c r="DC1068" s="1" t="n"/>
      <c r="DD1068" s="1" t="n"/>
      <c r="DE1068" s="1" t="n"/>
      <c r="DF1068" s="1" t="n"/>
      <c r="DG1068" s="1" t="n"/>
      <c r="DH1068" s="1" t="n"/>
      <c r="DI1068" s="1" t="n"/>
      <c r="DJ1068" s="1" t="n"/>
      <c r="DK1068" s="1" t="n"/>
      <c r="DL1068" s="1" t="n"/>
      <c r="DM1068" s="1" t="n"/>
      <c r="DN1068" s="1" t="n"/>
      <c r="DO1068" s="1" t="n"/>
      <c r="DP1068" s="1" t="n"/>
      <c r="DQ1068" s="1" t="n"/>
      <c r="DR1068" s="1" t="n"/>
      <c r="DS1068" s="1" t="n"/>
      <c r="DT1068" s="1" t="n"/>
      <c r="DU1068" s="1" t="n"/>
      <c r="DV1068" s="1" t="n"/>
      <c r="DW1068" s="1" t="n"/>
      <c r="DX1068" s="1" t="n"/>
      <c r="DY1068" s="1" t="n"/>
      <c r="DZ1068" s="1" t="n"/>
      <c r="EA1068" s="1" t="n"/>
      <c r="EB1068" s="1" t="n"/>
      <c r="EC1068" s="1" t="n"/>
      <c r="ED1068" s="1" t="n"/>
      <c r="EE1068" s="1" t="n"/>
      <c r="EF1068" s="1" t="n"/>
      <c r="EG1068" s="1" t="n"/>
      <c r="EH1068" s="1" t="n"/>
      <c r="EI1068" s="1" t="n"/>
      <c r="EJ1068" s="1" t="n"/>
      <c r="EK1068" s="1" t="n"/>
      <c r="EL1068" s="1" t="n"/>
      <c r="EM1068" s="1" t="n"/>
      <c r="EN1068" s="1" t="n"/>
      <c r="EO1068" s="1" t="n"/>
      <c r="EP1068" s="1" t="n"/>
      <c r="EQ1068" s="1" t="n"/>
      <c r="ER1068" s="1" t="n"/>
      <c r="ES1068" s="1" t="n"/>
      <c r="ET1068" s="1" t="n"/>
      <c r="EU1068" s="1" t="n"/>
      <c r="EV1068" s="1" t="n"/>
      <c r="EW1068" s="1" t="n"/>
      <c r="EX1068" s="1" t="n"/>
      <c r="EY1068" s="1" t="n"/>
      <c r="EZ1068" s="1" t="n"/>
      <c r="FA1068" s="1" t="n"/>
      <c r="FB1068" s="1" t="n"/>
      <c r="FC1068" s="1" t="n"/>
      <c r="FD1068" s="1" t="n"/>
      <c r="FE1068" s="1" t="n"/>
      <c r="FF1068" s="1" t="n"/>
      <c r="FG1068" s="1" t="n"/>
      <c r="FH1068" s="1" t="n"/>
      <c r="FI1068" s="1" t="n"/>
      <c r="FJ1068" s="1" t="n"/>
      <c r="FK1068" s="1" t="n"/>
      <c r="FL1068" s="1" t="n"/>
      <c r="FM1068" s="1" t="n"/>
      <c r="FN1068" s="1" t="n"/>
      <c r="FO1068" s="1" t="n"/>
      <c r="FP1068" s="1" t="n"/>
      <c r="FQ1068" s="1" t="n"/>
      <c r="FR1068" s="1" t="n"/>
      <c r="FS1068" s="1" t="n"/>
      <c r="FT1068" s="1" t="n"/>
      <c r="FU1068" s="1" t="n"/>
      <c r="FV1068" s="1" t="n"/>
      <c r="FW1068" s="1" t="n"/>
      <c r="FX1068" s="1" t="n"/>
      <c r="FY1068" s="1" t="n"/>
      <c r="FZ1068" s="1" t="n"/>
      <c r="GA1068" s="1" t="n"/>
      <c r="GB1068" s="1" t="n"/>
      <c r="GC1068" s="1" t="n"/>
      <c r="GD1068" s="1" t="n"/>
      <c r="GE1068" s="1" t="n"/>
      <c r="GF1068" s="1" t="n"/>
      <c r="GG1068" s="1" t="n"/>
      <c r="GH1068" s="1" t="n"/>
      <c r="GI1068" s="1" t="n"/>
      <c r="GJ1068" s="1" t="n"/>
      <c r="GK1068" s="1" t="n"/>
      <c r="GL1068" s="1" t="n"/>
      <c r="GM1068" s="1" t="n"/>
      <c r="GN1068" s="1" t="n"/>
      <c r="GO1068" s="1" t="n"/>
      <c r="GP1068" s="1" t="n"/>
      <c r="GQ1068" s="1" t="n"/>
      <c r="GR1068" s="1" t="n"/>
      <c r="GS1068" s="1" t="n"/>
      <c r="GT1068" s="1" t="n"/>
      <c r="GU1068" s="1" t="n"/>
      <c r="GV1068" s="1" t="n"/>
      <c r="GW1068" s="1" t="n"/>
      <c r="GX1068" s="1" t="n"/>
      <c r="GY1068" s="1" t="n"/>
      <c r="GZ1068" s="1" t="n"/>
      <c r="HA1068" s="1" t="n"/>
      <c r="HB1068" s="1" t="n"/>
      <c r="HC1068" s="1" t="n"/>
      <c r="HD1068" s="1" t="n"/>
      <c r="HE1068" s="1" t="n"/>
      <c r="HF1068" s="1" t="n"/>
      <c r="HG1068" s="1" t="n"/>
      <c r="HH1068" s="1" t="n"/>
      <c r="HI1068" s="1" t="n"/>
      <c r="HJ1068" s="1" t="n"/>
      <c r="HK1068" s="1" t="n"/>
      <c r="HL1068" s="1" t="n"/>
      <c r="HM1068" s="1" t="n"/>
      <c r="HN1068" s="1" t="n"/>
      <c r="HO1068" s="1" t="n"/>
      <c r="HP1068" s="1" t="n"/>
      <c r="HQ1068" s="1" t="n"/>
      <c r="HR1068" s="1" t="n"/>
      <c r="HS1068" s="1" t="n"/>
      <c r="HT1068" s="1" t="n"/>
      <c r="HU1068" s="1" t="n"/>
      <c r="HV1068" s="1" t="n"/>
      <c r="HW1068" s="1" t="n"/>
      <c r="HX1068" s="1" t="n"/>
      <c r="HY1068" s="1" t="n"/>
      <c r="HZ1068" s="1" t="n"/>
      <c r="IA1068" s="1" t="n"/>
      <c r="IB1068" s="1" t="n"/>
      <c r="IC1068" s="1" t="n"/>
      <c r="ID1068" s="1" t="n"/>
      <c r="IE1068" s="1" t="n"/>
      <c r="IF1068" s="1" t="n"/>
      <c r="IG1068" s="1" t="n"/>
      <c r="IH1068" s="1" t="n"/>
      <c r="II1068" s="1" t="n"/>
      <c r="IJ1068" s="1" t="n"/>
      <c r="IK1068" s="1" t="n"/>
      <c r="IL1068" s="1" t="n"/>
      <c r="IM1068" s="1" t="n"/>
      <c r="IN1068" s="1" t="n"/>
      <c r="IO1068" s="1" t="n"/>
      <c r="IP1068" s="1" t="n"/>
      <c r="IQ1068" s="1" t="n"/>
      <c r="IR1068" s="1" t="n"/>
      <c r="IS1068" s="1" t="n"/>
      <c r="IT1068" s="1" t="n"/>
      <c r="IU1068" s="1" t="n"/>
      <c r="IV1068" s="1" t="n"/>
      <c r="IW1068" s="1" t="n"/>
      <c r="IX1068" s="1" t="n"/>
      <c r="IY1068" s="1" t="n"/>
      <c r="IZ1068" s="1" t="n"/>
      <c r="JA1068" s="1" t="n"/>
      <c r="JB1068" s="1" t="n"/>
      <c r="JC1068" s="1" t="n"/>
      <c r="JD1068" s="1" t="n"/>
      <c r="JE1068" s="1" t="n"/>
      <c r="JF1068" s="1" t="n"/>
      <c r="JG1068" s="1" t="n"/>
      <c r="JH1068" s="1" t="n"/>
      <c r="JI1068" s="1" t="n"/>
      <c r="JJ1068" s="1" t="n"/>
      <c r="JK1068" s="1" t="n"/>
      <c r="JL1068" s="1" t="n"/>
      <c r="JM1068" s="1" t="n"/>
      <c r="JN1068" s="1" t="n"/>
      <c r="JO1068" s="1" t="n"/>
      <c r="JP1068" s="1" t="n"/>
      <c r="JQ1068" s="1" t="n"/>
      <c r="JR1068" s="1" t="n"/>
      <c r="JS1068" s="1" t="n"/>
      <c r="JT1068" s="1" t="n"/>
      <c r="JU1068" s="1" t="n"/>
    </row>
    <row r="1069">
      <c r="A1069" s="1" t="n"/>
      <c r="B1069" s="1" t="n"/>
      <c r="C1069" s="1" t="n"/>
      <c r="D1069" s="1" t="n"/>
      <c r="E1069" s="1" t="n"/>
      <c r="F1069" s="1" t="n"/>
      <c r="G1069" s="1" t="n"/>
      <c r="H1069" s="1" t="n"/>
      <c r="I1069" s="1" t="n"/>
      <c r="J1069" s="1" t="n"/>
      <c r="K1069" s="1" t="n"/>
      <c r="L1069" s="1" t="n"/>
      <c r="M1069" s="1" t="n"/>
      <c r="N1069" s="1" t="n"/>
      <c r="O1069" s="1" t="n"/>
      <c r="P1069" s="1" t="n"/>
      <c r="Q1069" s="1" t="n"/>
      <c r="R1069" s="1" t="n"/>
      <c r="S1069" s="1" t="n"/>
      <c r="T1069" s="1" t="n"/>
      <c r="U1069" s="1" t="n"/>
      <c r="V1069" s="1" t="n"/>
      <c r="W1069" s="1" t="n"/>
      <c r="X1069" s="1" t="n"/>
      <c r="Y1069" s="1" t="n"/>
      <c r="Z1069" s="1" t="n"/>
      <c r="AA1069" s="1" t="n"/>
      <c r="AB1069" s="1" t="n"/>
      <c r="AC1069" s="1" t="n"/>
      <c r="AD1069" s="1" t="n"/>
      <c r="AE1069" s="1" t="n"/>
      <c r="AF1069" s="1" t="n"/>
      <c r="AG1069" s="1" t="n"/>
      <c r="AH1069" s="1" t="n"/>
      <c r="AI1069" s="1" t="n"/>
      <c r="AJ1069" s="1" t="n"/>
      <c r="AK1069" s="1" t="n"/>
      <c r="AL1069" s="1" t="n"/>
      <c r="AM1069" s="1" t="n"/>
      <c r="AN1069" s="1" t="n"/>
      <c r="AO1069" s="1" t="n"/>
      <c r="AP1069" s="1" t="n"/>
      <c r="AQ1069" s="1" t="n"/>
      <c r="AR1069" s="1" t="n"/>
      <c r="AS1069" s="1" t="n"/>
      <c r="AT1069" s="1" t="n"/>
      <c r="AU1069" s="1" t="n"/>
      <c r="AV1069" s="1" t="n"/>
      <c r="AW1069" s="1" t="n"/>
      <c r="AX1069" s="1" t="n"/>
      <c r="AY1069" s="1" t="n"/>
      <c r="AZ1069" s="1" t="n"/>
      <c r="BA1069" s="1" t="n"/>
      <c r="BB1069" s="1" t="n"/>
      <c r="BC1069" s="1" t="n"/>
      <c r="BD1069" s="1" t="n"/>
      <c r="BE1069" s="1" t="n"/>
      <c r="BF1069" s="1" t="n"/>
      <c r="BG1069" s="1" t="n"/>
      <c r="BH1069" s="1" t="n"/>
      <c r="BI1069" s="1" t="n"/>
      <c r="BJ1069" s="1" t="n"/>
      <c r="BK1069" s="1" t="n"/>
      <c r="BL1069" s="1" t="n"/>
      <c r="BM1069" s="1" t="n"/>
      <c r="BN1069" s="1" t="n"/>
      <c r="BO1069" s="1" t="n"/>
      <c r="BP1069" s="1" t="n"/>
      <c r="BQ1069" s="1" t="n"/>
      <c r="BR1069" s="1" t="n"/>
      <c r="BS1069" s="1" t="n"/>
      <c r="BT1069" s="1" t="n"/>
      <c r="BU1069" s="1" t="n"/>
      <c r="BV1069" s="1" t="n"/>
      <c r="BW1069" s="1" t="n"/>
      <c r="BX1069" s="1" t="n"/>
      <c r="BY1069" s="1" t="n"/>
      <c r="BZ1069" s="1" t="n"/>
      <c r="CA1069" s="1" t="n"/>
      <c r="CB1069" s="1" t="n"/>
      <c r="CC1069" s="1" t="n"/>
      <c r="CD1069" s="1" t="n"/>
      <c r="CE1069" s="1" t="n"/>
      <c r="CF1069" s="1" t="n"/>
      <c r="CG1069" s="1" t="n"/>
      <c r="CH1069" s="1" t="n"/>
      <c r="CI1069" s="1" t="n"/>
      <c r="CJ1069" s="1" t="n"/>
      <c r="CK1069" s="1" t="n"/>
      <c r="CL1069" s="1" t="n"/>
      <c r="CM1069" s="1" t="n"/>
      <c r="CN1069" s="1" t="n"/>
      <c r="CO1069" s="1" t="n"/>
      <c r="CP1069" s="1" t="n"/>
      <c r="CQ1069" s="1" t="n"/>
      <c r="CR1069" s="1" t="n"/>
      <c r="CS1069" s="1" t="n"/>
      <c r="CT1069" s="1" t="n"/>
      <c r="CU1069" s="1" t="n"/>
      <c r="CV1069" s="1" t="n"/>
      <c r="CW1069" s="1" t="n"/>
      <c r="CX1069" s="1" t="n"/>
      <c r="CY1069" s="1" t="n"/>
      <c r="CZ1069" s="1" t="n"/>
      <c r="DA1069" s="1" t="n"/>
      <c r="DB1069" s="1" t="n"/>
      <c r="DC1069" s="1" t="n"/>
      <c r="DD1069" s="1" t="n"/>
      <c r="DE1069" s="1" t="n"/>
      <c r="DF1069" s="1" t="n"/>
      <c r="DG1069" s="1" t="n"/>
      <c r="DH1069" s="1" t="n"/>
      <c r="DI1069" s="1" t="n"/>
      <c r="DJ1069" s="1" t="n"/>
      <c r="DK1069" s="1" t="n"/>
      <c r="DL1069" s="1" t="n"/>
      <c r="DM1069" s="1" t="n"/>
      <c r="DN1069" s="1" t="n"/>
      <c r="DO1069" s="1" t="n"/>
      <c r="DP1069" s="1" t="n"/>
      <c r="DQ1069" s="1" t="n"/>
      <c r="DR1069" s="1" t="n"/>
      <c r="DS1069" s="1" t="n"/>
      <c r="DT1069" s="1" t="n"/>
      <c r="DU1069" s="1" t="n"/>
      <c r="DV1069" s="1" t="n"/>
      <c r="DW1069" s="1" t="n"/>
      <c r="DX1069" s="1" t="n"/>
      <c r="DY1069" s="1" t="n"/>
      <c r="DZ1069" s="1" t="n"/>
      <c r="EA1069" s="1" t="n"/>
      <c r="EB1069" s="1" t="n"/>
      <c r="EC1069" s="1" t="n"/>
      <c r="ED1069" s="1" t="n"/>
      <c r="EE1069" s="1" t="n"/>
      <c r="EF1069" s="1" t="n"/>
      <c r="EG1069" s="1" t="n"/>
      <c r="EH1069" s="1" t="n"/>
      <c r="EI1069" s="1" t="n"/>
      <c r="EJ1069" s="1" t="n"/>
      <c r="EK1069" s="1" t="n"/>
      <c r="EL1069" s="1" t="n"/>
      <c r="EM1069" s="1" t="n"/>
      <c r="EN1069" s="1" t="n"/>
      <c r="EO1069" s="1" t="n"/>
      <c r="EP1069" s="1" t="n"/>
      <c r="EQ1069" s="1" t="n"/>
      <c r="ER1069" s="1" t="n"/>
      <c r="ES1069" s="1" t="n"/>
      <c r="ET1069" s="1" t="n"/>
      <c r="EU1069" s="1" t="n"/>
      <c r="EV1069" s="1" t="n"/>
      <c r="EW1069" s="1" t="n"/>
      <c r="EX1069" s="1" t="n"/>
      <c r="EY1069" s="1" t="n"/>
      <c r="EZ1069" s="1" t="n"/>
      <c r="FA1069" s="1" t="n"/>
      <c r="FB1069" s="1" t="n"/>
      <c r="FC1069" s="1" t="n"/>
      <c r="FD1069" s="1" t="n"/>
      <c r="FE1069" s="1" t="n"/>
      <c r="FF1069" s="1" t="n"/>
      <c r="FG1069" s="1" t="n"/>
      <c r="FH1069" s="1" t="n"/>
      <c r="FI1069" s="1" t="n"/>
      <c r="FJ1069" s="1" t="n"/>
      <c r="FK1069" s="1" t="n"/>
      <c r="FL1069" s="1" t="n"/>
      <c r="FM1069" s="1" t="n"/>
      <c r="FN1069" s="1" t="n"/>
      <c r="FO1069" s="1" t="n"/>
      <c r="FP1069" s="1" t="n"/>
      <c r="FQ1069" s="1" t="n"/>
      <c r="FR1069" s="1" t="n"/>
      <c r="FS1069" s="1" t="n"/>
      <c r="FT1069" s="1" t="n"/>
      <c r="FU1069" s="1" t="n"/>
      <c r="FV1069" s="1" t="n"/>
      <c r="FW1069" s="1" t="n"/>
      <c r="FX1069" s="1" t="n"/>
      <c r="FY1069" s="1" t="n"/>
      <c r="FZ1069" s="1" t="n"/>
      <c r="GA1069" s="1" t="n"/>
      <c r="GB1069" s="1" t="n"/>
      <c r="GC1069" s="1" t="n"/>
      <c r="GD1069" s="1" t="n"/>
      <c r="GE1069" s="1" t="n"/>
      <c r="GF1069" s="1" t="n"/>
      <c r="GG1069" s="1" t="n"/>
      <c r="GH1069" s="1" t="n"/>
      <c r="GI1069" s="1" t="n"/>
      <c r="GJ1069" s="1" t="n"/>
      <c r="GK1069" s="1" t="n"/>
      <c r="GL1069" s="1" t="n"/>
      <c r="GM1069" s="1" t="n"/>
      <c r="GN1069" s="1" t="n"/>
      <c r="GO1069" s="1" t="n"/>
      <c r="GP1069" s="1" t="n"/>
      <c r="GQ1069" s="1" t="n"/>
      <c r="GR1069" s="1" t="n"/>
      <c r="GS1069" s="1" t="n"/>
      <c r="GT1069" s="1" t="n"/>
      <c r="GU1069" s="1" t="n"/>
      <c r="GV1069" s="1" t="n"/>
      <c r="GW1069" s="1" t="n"/>
      <c r="GX1069" s="1" t="n"/>
      <c r="GY1069" s="1" t="n"/>
      <c r="GZ1069" s="1" t="n"/>
      <c r="HA1069" s="1" t="n"/>
      <c r="HB1069" s="1" t="n"/>
      <c r="HC1069" s="1" t="n"/>
      <c r="HD1069" s="1" t="n"/>
      <c r="HE1069" s="1" t="n"/>
      <c r="HF1069" s="1" t="n"/>
      <c r="HG1069" s="1" t="n"/>
      <c r="HH1069" s="1" t="n"/>
      <c r="HI1069" s="1" t="n"/>
      <c r="HJ1069" s="1" t="n"/>
      <c r="HK1069" s="1" t="n"/>
      <c r="HL1069" s="1" t="n"/>
      <c r="HM1069" s="1" t="n"/>
      <c r="HN1069" s="1" t="n"/>
      <c r="HO1069" s="1" t="n"/>
      <c r="HP1069" s="1" t="n"/>
      <c r="HQ1069" s="1" t="n"/>
      <c r="HR1069" s="1" t="n"/>
      <c r="HS1069" s="1" t="n"/>
      <c r="HT1069" s="1" t="n"/>
      <c r="HU1069" s="1" t="n"/>
      <c r="HV1069" s="1" t="n"/>
      <c r="HW1069" s="1" t="n"/>
      <c r="HX1069" s="1" t="n"/>
      <c r="HY1069" s="1" t="n"/>
      <c r="HZ1069" s="1" t="n"/>
      <c r="IA1069" s="1" t="n"/>
      <c r="IB1069" s="1" t="n"/>
      <c r="IC1069" s="1" t="n"/>
      <c r="ID1069" s="1" t="n"/>
      <c r="IE1069" s="1" t="n"/>
      <c r="IF1069" s="1" t="n"/>
      <c r="IG1069" s="1" t="n"/>
      <c r="IH1069" s="1" t="n"/>
      <c r="II1069" s="1" t="n"/>
      <c r="IJ1069" s="1" t="n"/>
      <c r="IK1069" s="1" t="n"/>
      <c r="IL1069" s="1" t="n"/>
      <c r="IM1069" s="1" t="n"/>
      <c r="IN1069" s="1" t="n"/>
      <c r="IO1069" s="1" t="n"/>
      <c r="IP1069" s="1" t="n"/>
      <c r="IQ1069" s="1" t="n"/>
      <c r="IR1069" s="1" t="n"/>
      <c r="IS1069" s="1" t="n"/>
      <c r="IT1069" s="1" t="n"/>
      <c r="IU1069" s="1" t="n"/>
      <c r="IV1069" s="1" t="n"/>
      <c r="IW1069" s="1" t="n"/>
      <c r="IX1069" s="1" t="n"/>
      <c r="IY1069" s="1" t="n"/>
      <c r="IZ1069" s="1" t="n"/>
      <c r="JA1069" s="1" t="n"/>
      <c r="JB1069" s="1" t="n"/>
      <c r="JC1069" s="1" t="n"/>
      <c r="JD1069" s="1" t="n"/>
      <c r="JE1069" s="1" t="n"/>
      <c r="JF1069" s="1" t="n"/>
      <c r="JG1069" s="1" t="n"/>
      <c r="JH1069" s="1" t="n"/>
      <c r="JI1069" s="1" t="n"/>
      <c r="JJ1069" s="1" t="n"/>
      <c r="JK1069" s="1" t="n"/>
      <c r="JL1069" s="1" t="n"/>
      <c r="JM1069" s="1" t="n"/>
      <c r="JN1069" s="1" t="n"/>
      <c r="JO1069" s="1" t="n"/>
      <c r="JP1069" s="1" t="n"/>
      <c r="JQ1069" s="1" t="n"/>
      <c r="JR1069" s="1" t="n"/>
      <c r="JS1069" s="1" t="n"/>
      <c r="JT1069" s="1" t="n"/>
      <c r="JU1069" s="1" t="n"/>
    </row>
    <row r="1070">
      <c r="A1070" s="1" t="n"/>
      <c r="B1070" s="1" t="n"/>
      <c r="C1070" s="1" t="n"/>
      <c r="D1070" s="1" t="n"/>
      <c r="E1070" s="1" t="n"/>
      <c r="F1070" s="1" t="n"/>
      <c r="G1070" s="1" t="n"/>
      <c r="H1070" s="1" t="n"/>
      <c r="I1070" s="1" t="n"/>
      <c r="J1070" s="1" t="n"/>
      <c r="K1070" s="1" t="n"/>
      <c r="L1070" s="1" t="n"/>
      <c r="M1070" s="1" t="n"/>
      <c r="N1070" s="1" t="n"/>
      <c r="O1070" s="1" t="n"/>
      <c r="P1070" s="1" t="n"/>
      <c r="Q1070" s="1" t="n"/>
      <c r="R1070" s="1" t="n"/>
      <c r="S1070" s="1" t="n"/>
      <c r="T1070" s="1" t="n"/>
      <c r="U1070" s="1" t="n"/>
      <c r="V1070" s="1" t="n"/>
      <c r="W1070" s="1" t="n"/>
      <c r="X1070" s="1" t="n"/>
      <c r="Y1070" s="1" t="n"/>
      <c r="Z1070" s="1" t="n"/>
      <c r="AA1070" s="1" t="n"/>
      <c r="AB1070" s="1" t="n"/>
      <c r="AC1070" s="1" t="n"/>
      <c r="AD1070" s="1" t="n"/>
      <c r="AE1070" s="1" t="n"/>
      <c r="AF1070" s="1" t="n"/>
      <c r="AG1070" s="1" t="n"/>
      <c r="AH1070" s="1" t="n"/>
      <c r="AI1070" s="1" t="n"/>
      <c r="AJ1070" s="1" t="n"/>
      <c r="AK1070" s="1" t="n"/>
      <c r="AL1070" s="1" t="n"/>
      <c r="AM1070" s="1" t="n"/>
      <c r="AN1070" s="1" t="n"/>
      <c r="AO1070" s="1" t="n"/>
      <c r="AP1070" s="1" t="n"/>
      <c r="AQ1070" s="1" t="n"/>
      <c r="AR1070" s="1" t="n"/>
      <c r="AS1070" s="1" t="n"/>
      <c r="AT1070" s="1" t="n"/>
      <c r="AU1070" s="1" t="n"/>
      <c r="AV1070" s="1" t="n"/>
      <c r="AW1070" s="1" t="n"/>
      <c r="AX1070" s="1" t="n"/>
      <c r="AY1070" s="1" t="n"/>
      <c r="AZ1070" s="1" t="n"/>
      <c r="BA1070" s="1" t="n"/>
      <c r="BB1070" s="1" t="n"/>
      <c r="BC1070" s="1" t="n"/>
      <c r="BD1070" s="1" t="n"/>
      <c r="BE1070" s="1" t="n"/>
      <c r="BF1070" s="1" t="n"/>
      <c r="BG1070" s="1" t="n"/>
      <c r="BH1070" s="1" t="n"/>
      <c r="BI1070" s="1" t="n"/>
      <c r="BJ1070" s="1" t="n"/>
      <c r="BK1070" s="1" t="n"/>
      <c r="BL1070" s="1" t="n"/>
      <c r="BM1070" s="1" t="n"/>
      <c r="BN1070" s="1" t="n"/>
      <c r="BO1070" s="1" t="n"/>
      <c r="BP1070" s="1" t="n"/>
      <c r="BQ1070" s="1" t="n"/>
      <c r="BR1070" s="1" t="n"/>
      <c r="BS1070" s="1" t="n"/>
      <c r="BT1070" s="1" t="n"/>
      <c r="BU1070" s="1" t="n"/>
      <c r="BV1070" s="1" t="n"/>
      <c r="BW1070" s="1" t="n"/>
      <c r="BX1070" s="1" t="n"/>
      <c r="BY1070" s="1" t="n"/>
      <c r="BZ1070" s="1" t="n"/>
      <c r="CA1070" s="1" t="n"/>
      <c r="CB1070" s="1" t="n"/>
      <c r="CC1070" s="1" t="n"/>
      <c r="CD1070" s="1" t="n"/>
      <c r="CE1070" s="1" t="n"/>
      <c r="CF1070" s="1" t="n"/>
      <c r="CG1070" s="1" t="n"/>
      <c r="CH1070" s="1" t="n"/>
      <c r="CI1070" s="1" t="n"/>
      <c r="CJ1070" s="1" t="n"/>
      <c r="CK1070" s="1" t="n"/>
      <c r="CL1070" s="1" t="n"/>
      <c r="CM1070" s="1" t="n"/>
      <c r="CN1070" s="1" t="n"/>
      <c r="CO1070" s="1" t="n"/>
      <c r="CP1070" s="1" t="n"/>
      <c r="CQ1070" s="1" t="n"/>
      <c r="CR1070" s="1" t="n"/>
      <c r="CS1070" s="1" t="n"/>
      <c r="CT1070" s="1" t="n"/>
      <c r="CU1070" s="1" t="n"/>
      <c r="CV1070" s="1" t="n"/>
      <c r="CW1070" s="1" t="n"/>
      <c r="CX1070" s="1" t="n"/>
      <c r="CY1070" s="1" t="n"/>
      <c r="CZ1070" s="1" t="n"/>
      <c r="DA1070" s="1" t="n"/>
      <c r="DB1070" s="1" t="n"/>
      <c r="DC1070" s="1" t="n"/>
      <c r="DD1070" s="1" t="n"/>
      <c r="DE1070" s="1" t="n"/>
      <c r="DF1070" s="1" t="n"/>
      <c r="DG1070" s="1" t="n"/>
      <c r="DH1070" s="1" t="n"/>
      <c r="DI1070" s="1" t="n"/>
      <c r="DJ1070" s="1" t="n"/>
      <c r="DK1070" s="1" t="n"/>
      <c r="DL1070" s="1" t="n"/>
      <c r="DM1070" s="1" t="n"/>
      <c r="DN1070" s="1" t="n"/>
      <c r="DO1070" s="1" t="n"/>
      <c r="DP1070" s="1" t="n"/>
      <c r="DQ1070" s="1" t="n"/>
      <c r="DR1070" s="1" t="n"/>
      <c r="DS1070" s="1" t="n"/>
      <c r="DT1070" s="1" t="n"/>
      <c r="DU1070" s="1" t="n"/>
      <c r="DV1070" s="1" t="n"/>
      <c r="DW1070" s="1" t="n"/>
      <c r="DX1070" s="1" t="n"/>
      <c r="DY1070" s="1" t="n"/>
      <c r="DZ1070" s="1" t="n"/>
      <c r="EA1070" s="1" t="n"/>
      <c r="EB1070" s="1" t="n"/>
      <c r="EC1070" s="1" t="n"/>
      <c r="ED1070" s="1" t="n"/>
      <c r="EE1070" s="1" t="n"/>
      <c r="EF1070" s="1" t="n"/>
      <c r="EG1070" s="1" t="n"/>
      <c r="EH1070" s="1" t="n"/>
      <c r="EI1070" s="1" t="n"/>
      <c r="EJ1070" s="1" t="n"/>
      <c r="EK1070" s="1" t="n"/>
      <c r="EL1070" s="1" t="n"/>
      <c r="EM1070" s="1" t="n"/>
      <c r="EN1070" s="1" t="n"/>
      <c r="EO1070" s="1" t="n"/>
      <c r="EP1070" s="1" t="n"/>
      <c r="EQ1070" s="1" t="n"/>
      <c r="ER1070" s="1" t="n"/>
      <c r="ES1070" s="1" t="n"/>
      <c r="ET1070" s="1" t="n"/>
      <c r="EU1070" s="1" t="n"/>
      <c r="EV1070" s="1" t="n"/>
      <c r="EW1070" s="1" t="n"/>
      <c r="EX1070" s="1" t="n"/>
      <c r="EY1070" s="1" t="n"/>
      <c r="EZ1070" s="1" t="n"/>
      <c r="FA1070" s="1" t="n"/>
      <c r="FB1070" s="1" t="n"/>
      <c r="FC1070" s="1" t="n"/>
      <c r="FD1070" s="1" t="n"/>
      <c r="FE1070" s="1" t="n"/>
      <c r="FF1070" s="1" t="n"/>
      <c r="FG1070" s="1" t="n"/>
      <c r="FH1070" s="1" t="n"/>
      <c r="FI1070" s="1" t="n"/>
      <c r="FJ1070" s="1" t="n"/>
      <c r="FK1070" s="1" t="n"/>
      <c r="FL1070" s="1" t="n"/>
      <c r="FM1070" s="1" t="n"/>
      <c r="FN1070" s="1" t="n"/>
      <c r="FO1070" s="1" t="n"/>
      <c r="FP1070" s="1" t="n"/>
      <c r="FQ1070" s="1" t="n"/>
      <c r="FR1070" s="1" t="n"/>
      <c r="FS1070" s="1" t="n"/>
      <c r="FT1070" s="1" t="n"/>
      <c r="FU1070" s="1" t="n"/>
      <c r="FV1070" s="1" t="n"/>
      <c r="FW1070" s="1" t="n"/>
      <c r="FX1070" s="1" t="n"/>
      <c r="FY1070" s="1" t="n"/>
      <c r="FZ1070" s="1" t="n"/>
      <c r="GA1070" s="1" t="n"/>
      <c r="GB1070" s="1" t="n"/>
      <c r="GC1070" s="1" t="n"/>
      <c r="GD1070" s="1" t="n"/>
      <c r="GE1070" s="1" t="n"/>
      <c r="GF1070" s="1" t="n"/>
      <c r="GG1070" s="1" t="n"/>
      <c r="GH1070" s="1" t="n"/>
      <c r="GI1070" s="1" t="n"/>
      <c r="GJ1070" s="1" t="n"/>
      <c r="GK1070" s="1" t="n"/>
      <c r="GL1070" s="1" t="n"/>
      <c r="GM1070" s="1" t="n"/>
      <c r="GN1070" s="1" t="n"/>
      <c r="GO1070" s="1" t="n"/>
      <c r="GP1070" s="1" t="n"/>
      <c r="GQ1070" s="1" t="n"/>
      <c r="GR1070" s="1" t="n"/>
      <c r="GS1070" s="1" t="n"/>
      <c r="GT1070" s="1" t="n"/>
      <c r="GU1070" s="1" t="n"/>
      <c r="GV1070" s="1" t="n"/>
      <c r="GW1070" s="1" t="n"/>
      <c r="GX1070" s="1" t="n"/>
      <c r="GY1070" s="1" t="n"/>
      <c r="GZ1070" s="1" t="n"/>
      <c r="HA1070" s="1" t="n"/>
      <c r="HB1070" s="1" t="n"/>
      <c r="HC1070" s="1" t="n"/>
      <c r="HD1070" s="1" t="n"/>
      <c r="HE1070" s="1" t="n"/>
      <c r="HF1070" s="1" t="n"/>
      <c r="HG1070" s="1" t="n"/>
      <c r="HH1070" s="1" t="n"/>
      <c r="HI1070" s="1" t="n"/>
      <c r="HJ1070" s="1" t="n"/>
      <c r="HK1070" s="1" t="n"/>
      <c r="HL1070" s="1" t="n"/>
      <c r="HM1070" s="1" t="n"/>
      <c r="HN1070" s="1" t="n"/>
      <c r="HO1070" s="1" t="n"/>
      <c r="HP1070" s="1" t="n"/>
      <c r="HQ1070" s="1" t="n"/>
      <c r="HR1070" s="1" t="n"/>
      <c r="HS1070" s="1" t="n"/>
      <c r="HT1070" s="1" t="n"/>
      <c r="HU1070" s="1" t="n"/>
      <c r="HV1070" s="1" t="n"/>
      <c r="HW1070" s="1" t="n"/>
      <c r="HX1070" s="1" t="n"/>
      <c r="HY1070" s="1" t="n"/>
      <c r="HZ1070" s="1" t="n"/>
      <c r="IA1070" s="1" t="n"/>
      <c r="IB1070" s="1" t="n"/>
      <c r="IC1070" s="1" t="n"/>
      <c r="ID1070" s="1" t="n"/>
      <c r="IE1070" s="1" t="n"/>
      <c r="IF1070" s="1" t="n"/>
      <c r="IG1070" s="1" t="n"/>
      <c r="IH1070" s="1" t="n"/>
      <c r="II1070" s="1" t="n"/>
      <c r="IJ1070" s="1" t="n"/>
      <c r="IK1070" s="1" t="n"/>
      <c r="IL1070" s="1" t="n"/>
      <c r="IM1070" s="1" t="n"/>
      <c r="IN1070" s="1" t="n"/>
      <c r="IO1070" s="1" t="n"/>
      <c r="IP1070" s="1" t="n"/>
      <c r="IQ1070" s="1" t="n"/>
      <c r="IR1070" s="1" t="n"/>
      <c r="IS1070" s="1" t="n"/>
      <c r="IT1070" s="1" t="n"/>
      <c r="IU1070" s="1" t="n"/>
      <c r="IV1070" s="1" t="n"/>
      <c r="IW1070" s="1" t="n"/>
      <c r="IX1070" s="1" t="n"/>
      <c r="IY1070" s="1" t="n"/>
      <c r="IZ1070" s="1" t="n"/>
      <c r="JA1070" s="1" t="n"/>
      <c r="JB1070" s="1" t="n"/>
      <c r="JC1070" s="1" t="n"/>
      <c r="JD1070" s="1" t="n"/>
      <c r="JE1070" s="1" t="n"/>
      <c r="JF1070" s="1" t="n"/>
      <c r="JG1070" s="1" t="n"/>
      <c r="JH1070" s="1" t="n"/>
      <c r="JI1070" s="1" t="n"/>
      <c r="JJ1070" s="1" t="n"/>
      <c r="JK1070" s="1" t="n"/>
      <c r="JL1070" s="1" t="n"/>
      <c r="JM1070" s="1" t="n"/>
      <c r="JN1070" s="1" t="n"/>
      <c r="JO1070" s="1" t="n"/>
      <c r="JP1070" s="1" t="n"/>
      <c r="JQ1070" s="1" t="n"/>
      <c r="JR1070" s="1" t="n"/>
      <c r="JS1070" s="1" t="n"/>
      <c r="JT1070" s="1" t="n"/>
      <c r="JU1070" s="1" t="n"/>
    </row>
    <row r="1071">
      <c r="A1071" s="1" t="n"/>
      <c r="B1071" s="1" t="n"/>
      <c r="C1071" s="1" t="n"/>
      <c r="D1071" s="1" t="n"/>
      <c r="E1071" s="1" t="n"/>
      <c r="F1071" s="1" t="n"/>
      <c r="G1071" s="1" t="n"/>
      <c r="H1071" s="1" t="n"/>
      <c r="I1071" s="1" t="n"/>
      <c r="J1071" s="1" t="n"/>
      <c r="K1071" s="1" t="n"/>
      <c r="L1071" s="1" t="n"/>
      <c r="M1071" s="1" t="n"/>
      <c r="N1071" s="1" t="n"/>
      <c r="O1071" s="1" t="n"/>
      <c r="P1071" s="1" t="n"/>
      <c r="Q1071" s="1" t="n"/>
      <c r="R1071" s="1" t="n"/>
      <c r="S1071" s="1" t="n"/>
      <c r="T1071" s="1" t="n"/>
      <c r="U1071" s="1" t="n"/>
      <c r="V1071" s="1" t="n"/>
      <c r="W1071" s="1" t="n"/>
      <c r="X1071" s="1" t="n"/>
      <c r="Y1071" s="1" t="n"/>
      <c r="Z1071" s="1" t="n"/>
      <c r="AA1071" s="1" t="n"/>
      <c r="AB1071" s="1" t="n"/>
      <c r="AC1071" s="1" t="n"/>
      <c r="AD1071" s="1" t="n"/>
      <c r="AE1071" s="1" t="n"/>
      <c r="AF1071" s="1" t="n"/>
      <c r="AG1071" s="1" t="n"/>
      <c r="AH1071" s="1" t="n"/>
      <c r="AI1071" s="1" t="n"/>
      <c r="AJ1071" s="1" t="n"/>
      <c r="AK1071" s="1" t="n"/>
      <c r="AL1071" s="1" t="n"/>
      <c r="AM1071" s="1" t="n"/>
      <c r="AN1071" s="1" t="n"/>
      <c r="AO1071" s="1" t="n"/>
      <c r="AP1071" s="1" t="n"/>
      <c r="AQ1071" s="1" t="n"/>
      <c r="AR1071" s="1" t="n"/>
      <c r="AS1071" s="1" t="n"/>
      <c r="AT1071" s="1" t="n"/>
      <c r="AU1071" s="1" t="n"/>
      <c r="AV1071" s="1" t="n"/>
      <c r="AW1071" s="1" t="n"/>
      <c r="AX1071" s="1" t="n"/>
      <c r="AY1071" s="1" t="n"/>
      <c r="AZ1071" s="1" t="n"/>
      <c r="BA1071" s="1" t="n"/>
      <c r="BB1071" s="1" t="n"/>
      <c r="BC1071" s="1" t="n"/>
      <c r="BD1071" s="1" t="n"/>
      <c r="BE1071" s="1" t="n"/>
      <c r="BF1071" s="1" t="n"/>
      <c r="BG1071" s="1" t="n"/>
      <c r="BH1071" s="1" t="n"/>
      <c r="BI1071" s="1" t="n"/>
      <c r="BJ1071" s="1" t="n"/>
      <c r="BK1071" s="1" t="n"/>
      <c r="BL1071" s="1" t="n"/>
      <c r="BM1071" s="1" t="n"/>
      <c r="BN1071" s="1" t="n"/>
      <c r="BO1071" s="1" t="n"/>
      <c r="BP1071" s="1" t="n"/>
      <c r="BQ1071" s="1" t="n"/>
      <c r="BR1071" s="1" t="n"/>
      <c r="BS1071" s="1" t="n"/>
      <c r="BT1071" s="1" t="n"/>
      <c r="BU1071" s="1" t="n"/>
      <c r="BV1071" s="1" t="n"/>
      <c r="BW1071" s="1" t="n"/>
      <c r="BX1071" s="1" t="n"/>
      <c r="BY1071" s="1" t="n"/>
      <c r="BZ1071" s="1" t="n"/>
      <c r="CA1071" s="1" t="n"/>
      <c r="CB1071" s="1" t="n"/>
      <c r="CC1071" s="1" t="n"/>
      <c r="CD1071" s="1" t="n"/>
      <c r="CE1071" s="1" t="n"/>
      <c r="CF1071" s="1" t="n"/>
      <c r="CG1071" s="1" t="n"/>
      <c r="CH1071" s="1" t="n"/>
      <c r="CI1071" s="1" t="n"/>
      <c r="CJ1071" s="1" t="n"/>
      <c r="CK1071" s="1" t="n"/>
      <c r="CL1071" s="1" t="n"/>
      <c r="CM1071" s="1" t="n"/>
      <c r="CN1071" s="1" t="n"/>
      <c r="CO1071" s="1" t="n"/>
      <c r="CP1071" s="1" t="n"/>
      <c r="CQ1071" s="1" t="n"/>
      <c r="CR1071" s="1" t="n"/>
      <c r="CS1071" s="1" t="n"/>
      <c r="CT1071" s="1" t="n"/>
      <c r="CU1071" s="1" t="n"/>
      <c r="CV1071" s="1" t="n"/>
      <c r="CW1071" s="1" t="n"/>
      <c r="CX1071" s="1" t="n"/>
      <c r="CY1071" s="1" t="n"/>
      <c r="CZ1071" s="1" t="n"/>
      <c r="DA1071" s="1" t="n"/>
      <c r="DB1071" s="1" t="n"/>
      <c r="DC1071" s="1" t="n"/>
      <c r="DD1071" s="1" t="n"/>
      <c r="DE1071" s="1" t="n"/>
      <c r="DF1071" s="1" t="n"/>
      <c r="DG1071" s="1" t="n"/>
      <c r="DH1071" s="1" t="n"/>
      <c r="DI1071" s="1" t="n"/>
      <c r="DJ1071" s="1" t="n"/>
      <c r="DK1071" s="1" t="n"/>
      <c r="DL1071" s="1" t="n"/>
      <c r="DM1071" s="1" t="n"/>
      <c r="DN1071" s="1" t="n"/>
      <c r="DO1071" s="1" t="n"/>
      <c r="DP1071" s="1" t="n"/>
      <c r="DQ1071" s="1" t="n"/>
      <c r="DR1071" s="1" t="n"/>
      <c r="DS1071" s="1" t="n"/>
      <c r="DT1071" s="1" t="n"/>
      <c r="DU1071" s="1" t="n"/>
      <c r="DV1071" s="1" t="n"/>
      <c r="DW1071" s="1" t="n"/>
      <c r="DX1071" s="1" t="n"/>
      <c r="DY1071" s="1" t="n"/>
      <c r="DZ1071" s="1" t="n"/>
      <c r="EA1071" s="1" t="n"/>
      <c r="EB1071" s="1" t="n"/>
      <c r="EC1071" s="1" t="n"/>
      <c r="ED1071" s="1" t="n"/>
      <c r="EE1071" s="1" t="n"/>
      <c r="EF1071" s="1" t="n"/>
      <c r="EG1071" s="1" t="n"/>
      <c r="EH1071" s="1" t="n"/>
      <c r="EI1071" s="1" t="n"/>
      <c r="EJ1071" s="1" t="n"/>
      <c r="EK1071" s="1" t="n"/>
      <c r="EL1071" s="1" t="n"/>
      <c r="EM1071" s="1" t="n"/>
      <c r="EN1071" s="1" t="n"/>
      <c r="EO1071" s="1" t="n"/>
      <c r="EP1071" s="1" t="n"/>
      <c r="EQ1071" s="1" t="n"/>
      <c r="ER1071" s="1" t="n"/>
      <c r="ES1071" s="1" t="n"/>
      <c r="ET1071" s="1" t="n"/>
      <c r="EU1071" s="1" t="n"/>
      <c r="EV1071" s="1" t="n"/>
      <c r="EW1071" s="1" t="n"/>
      <c r="EX1071" s="1" t="n"/>
      <c r="EY1071" s="1" t="n"/>
      <c r="EZ1071" s="1" t="n"/>
      <c r="FA1071" s="1" t="n"/>
      <c r="FB1071" s="1" t="n"/>
      <c r="FC1071" s="1" t="n"/>
      <c r="FD1071" s="1" t="n"/>
      <c r="FE1071" s="1" t="n"/>
      <c r="FF1071" s="1" t="n"/>
      <c r="FG1071" s="1" t="n"/>
      <c r="FH1071" s="1" t="n"/>
      <c r="FI1071" s="1" t="n"/>
      <c r="FJ1071" s="1" t="n"/>
      <c r="FK1071" s="1" t="n"/>
      <c r="FL1071" s="1" t="n"/>
      <c r="FM1071" s="1" t="n"/>
      <c r="FN1071" s="1" t="n"/>
      <c r="FO1071" s="1" t="n"/>
      <c r="FP1071" s="1" t="n"/>
      <c r="FQ1071" s="1" t="n"/>
      <c r="FR1071" s="1" t="n"/>
      <c r="FS1071" s="1" t="n"/>
      <c r="FT1071" s="1" t="n"/>
      <c r="FU1071" s="1" t="n"/>
      <c r="FV1071" s="1" t="n"/>
      <c r="FW1071" s="1" t="n"/>
      <c r="FX1071" s="1" t="n"/>
      <c r="FY1071" s="1" t="n"/>
      <c r="FZ1071" s="1" t="n"/>
      <c r="GA1071" s="1" t="n"/>
      <c r="GB1071" s="1" t="n"/>
      <c r="GC1071" s="1" t="n"/>
      <c r="GD1071" s="1" t="n"/>
      <c r="GE1071" s="1" t="n"/>
      <c r="GF1071" s="1" t="n"/>
      <c r="GG1071" s="1" t="n"/>
      <c r="GH1071" s="1" t="n"/>
      <c r="GI1071" s="1" t="n"/>
      <c r="GJ1071" s="1" t="n"/>
      <c r="GK1071" s="1" t="n"/>
      <c r="GL1071" s="1" t="n"/>
      <c r="GM1071" s="1" t="n"/>
      <c r="GN1071" s="1" t="n"/>
      <c r="GO1071" s="1" t="n"/>
      <c r="GP1071" s="1" t="n"/>
      <c r="GQ1071" s="1" t="n"/>
      <c r="GR1071" s="1" t="n"/>
      <c r="GS1071" s="1" t="n"/>
      <c r="GT1071" s="1" t="n"/>
      <c r="GU1071" s="1" t="n"/>
      <c r="GV1071" s="1" t="n"/>
      <c r="GW1071" s="1" t="n"/>
      <c r="GX1071" s="1" t="n"/>
      <c r="GY1071" s="1" t="n"/>
      <c r="GZ1071" s="1" t="n"/>
      <c r="HA1071" s="1" t="n"/>
      <c r="HB1071" s="1" t="n"/>
      <c r="HC1071" s="1" t="n"/>
      <c r="HD1071" s="1" t="n"/>
      <c r="HE1071" s="1" t="n"/>
      <c r="HF1071" s="1" t="n"/>
      <c r="HG1071" s="1" t="n"/>
      <c r="HH1071" s="1" t="n"/>
      <c r="HI1071" s="1" t="n"/>
      <c r="HJ1071" s="1" t="n"/>
      <c r="HK1071" s="1" t="n"/>
      <c r="HL1071" s="1" t="n"/>
      <c r="HM1071" s="1" t="n"/>
      <c r="HN1071" s="1" t="n"/>
      <c r="HO1071" s="1" t="n"/>
      <c r="HP1071" s="1" t="n"/>
      <c r="HQ1071" s="1" t="n"/>
      <c r="HR1071" s="1" t="n"/>
      <c r="HS1071" s="1" t="n"/>
      <c r="HT1071" s="1" t="n"/>
      <c r="HU1071" s="1" t="n"/>
      <c r="HV1071" s="1" t="n"/>
      <c r="HW1071" s="1" t="n"/>
      <c r="HX1071" s="1" t="n"/>
      <c r="HY1071" s="1" t="n"/>
      <c r="HZ1071" s="1" t="n"/>
      <c r="IA1071" s="1" t="n"/>
      <c r="IB1071" s="1" t="n"/>
      <c r="IC1071" s="1" t="n"/>
      <c r="ID1071" s="1" t="n"/>
      <c r="IE1071" s="1" t="n"/>
      <c r="IF1071" s="1" t="n"/>
      <c r="IG1071" s="1" t="n"/>
      <c r="IH1071" s="1" t="n"/>
      <c r="II1071" s="1" t="n"/>
      <c r="IJ1071" s="1" t="n"/>
      <c r="IK1071" s="1" t="n"/>
      <c r="IL1071" s="1" t="n"/>
      <c r="IM1071" s="1" t="n"/>
      <c r="IN1071" s="1" t="n"/>
      <c r="IO1071" s="1" t="n"/>
      <c r="IP1071" s="1" t="n"/>
      <c r="IQ1071" s="1" t="n"/>
      <c r="IR1071" s="1" t="n"/>
      <c r="IS1071" s="1" t="n"/>
      <c r="IT1071" s="1" t="n"/>
      <c r="IU1071" s="1" t="n"/>
      <c r="IV1071" s="1" t="n"/>
      <c r="IW1071" s="1" t="n"/>
      <c r="IX1071" s="1" t="n"/>
      <c r="IY1071" s="1" t="n"/>
      <c r="IZ1071" s="1" t="n"/>
      <c r="JA1071" s="1" t="n"/>
      <c r="JB1071" s="1" t="n"/>
      <c r="JC1071" s="1" t="n"/>
      <c r="JD1071" s="1" t="n"/>
      <c r="JE1071" s="1" t="n"/>
      <c r="JF1071" s="1" t="n"/>
      <c r="JG1071" s="1" t="n"/>
      <c r="JH1071" s="1" t="n"/>
      <c r="JI1071" s="1" t="n"/>
      <c r="JJ1071" s="1" t="n"/>
      <c r="JK1071" s="1" t="n"/>
      <c r="JL1071" s="1" t="n"/>
      <c r="JM1071" s="1" t="n"/>
      <c r="JN1071" s="1" t="n"/>
      <c r="JO1071" s="1" t="n"/>
      <c r="JP1071" s="1" t="n"/>
      <c r="JQ1071" s="1" t="n"/>
      <c r="JR1071" s="1" t="n"/>
      <c r="JS1071" s="1" t="n"/>
      <c r="JT1071" s="1" t="n"/>
      <c r="JU1071" s="1" t="n"/>
    </row>
    <row r="1072">
      <c r="A1072" s="1" t="n"/>
      <c r="B1072" s="1" t="n"/>
      <c r="C1072" s="1" t="n"/>
      <c r="D1072" s="1" t="n"/>
      <c r="E1072" s="1" t="n"/>
      <c r="F1072" s="1" t="n"/>
      <c r="G1072" s="1" t="n"/>
      <c r="H1072" s="1" t="n"/>
      <c r="I1072" s="1" t="n"/>
      <c r="J1072" s="1" t="n"/>
      <c r="K1072" s="1" t="n"/>
      <c r="L1072" s="1" t="n"/>
      <c r="M1072" s="1" t="n"/>
      <c r="N1072" s="1" t="n"/>
      <c r="O1072" s="1" t="n"/>
      <c r="P1072" s="1" t="n"/>
      <c r="Q1072" s="1" t="n"/>
      <c r="R1072" s="1" t="n"/>
      <c r="S1072" s="1" t="n"/>
      <c r="T1072" s="1" t="n"/>
      <c r="U1072" s="1" t="n"/>
      <c r="V1072" s="1" t="n"/>
      <c r="W1072" s="1" t="n"/>
      <c r="X1072" s="1" t="n"/>
      <c r="Y1072" s="1" t="n"/>
      <c r="Z1072" s="1" t="n"/>
      <c r="AA1072" s="1" t="n"/>
      <c r="AB1072" s="1" t="n"/>
      <c r="AC1072" s="1" t="n"/>
      <c r="AD1072" s="1" t="n"/>
      <c r="AE1072" s="1" t="n"/>
      <c r="AF1072" s="1" t="n"/>
      <c r="AG1072" s="1" t="n"/>
      <c r="AH1072" s="1" t="n"/>
      <c r="AI1072" s="1" t="n"/>
      <c r="AJ1072" s="1" t="n"/>
      <c r="AK1072" s="1" t="n"/>
      <c r="AL1072" s="1" t="n"/>
      <c r="AM1072" s="1" t="n"/>
      <c r="AN1072" s="1" t="n"/>
      <c r="AO1072" s="1" t="n"/>
      <c r="AP1072" s="1" t="n"/>
      <c r="AQ1072" s="1" t="n"/>
      <c r="AR1072" s="1" t="n"/>
      <c r="AS1072" s="1" t="n"/>
      <c r="AT1072" s="1" t="n"/>
      <c r="AU1072" s="1" t="n"/>
      <c r="AV1072" s="1" t="n"/>
      <c r="AW1072" s="1" t="n"/>
      <c r="AX1072" s="1" t="n"/>
      <c r="AY1072" s="1" t="n"/>
      <c r="AZ1072" s="1" t="n"/>
      <c r="BA1072" s="1" t="n"/>
      <c r="BB1072" s="1" t="n"/>
      <c r="BC1072" s="1" t="n"/>
      <c r="BD1072" s="1" t="n"/>
      <c r="BE1072" s="1" t="n"/>
      <c r="BF1072" s="1" t="n"/>
      <c r="BG1072" s="1" t="n"/>
      <c r="BH1072" s="1" t="n"/>
      <c r="BI1072" s="1" t="n"/>
      <c r="BJ1072" s="1" t="n"/>
      <c r="BK1072" s="1" t="n"/>
      <c r="BL1072" s="1" t="n"/>
      <c r="BM1072" s="1" t="n"/>
      <c r="BN1072" s="1" t="n"/>
      <c r="BO1072" s="1" t="n"/>
      <c r="BP1072" s="1" t="n"/>
      <c r="BQ1072" s="1" t="n"/>
      <c r="BR1072" s="1" t="n"/>
      <c r="BS1072" s="1" t="n"/>
      <c r="BT1072" s="1" t="n"/>
      <c r="BU1072" s="1" t="n"/>
      <c r="BV1072" s="1" t="n"/>
      <c r="BW1072" s="1" t="n"/>
      <c r="BX1072" s="1" t="n"/>
      <c r="BY1072" s="1" t="n"/>
      <c r="BZ1072" s="1" t="n"/>
      <c r="CA1072" s="1" t="n"/>
      <c r="CB1072" s="1" t="n"/>
      <c r="CC1072" s="1" t="n"/>
      <c r="CD1072" s="1" t="n"/>
      <c r="CE1072" s="1" t="n"/>
      <c r="CF1072" s="1" t="n"/>
      <c r="CG1072" s="1" t="n"/>
      <c r="CH1072" s="1" t="n"/>
      <c r="CI1072" s="1" t="n"/>
      <c r="CJ1072" s="1" t="n"/>
      <c r="CK1072" s="1" t="n"/>
      <c r="CL1072" s="1" t="n"/>
      <c r="CM1072" s="1" t="n"/>
      <c r="CN1072" s="1" t="n"/>
      <c r="CO1072" s="1" t="n"/>
      <c r="CP1072" s="1" t="n"/>
      <c r="CQ1072" s="1" t="n"/>
      <c r="CR1072" s="1" t="n"/>
      <c r="CS1072" s="1" t="n"/>
      <c r="CT1072" s="1" t="n"/>
      <c r="CU1072" s="1" t="n"/>
      <c r="CV1072" s="1" t="n"/>
      <c r="CW1072" s="1" t="n"/>
      <c r="CX1072" s="1" t="n"/>
      <c r="CY1072" s="1" t="n"/>
      <c r="CZ1072" s="1" t="n"/>
      <c r="DA1072" s="1" t="n"/>
      <c r="DB1072" s="1" t="n"/>
      <c r="DC1072" s="1" t="n"/>
      <c r="DD1072" s="1" t="n"/>
      <c r="DE1072" s="1" t="n"/>
      <c r="DF1072" s="1" t="n"/>
      <c r="DG1072" s="1" t="n"/>
      <c r="DH1072" s="1" t="n"/>
      <c r="DI1072" s="1" t="n"/>
      <c r="DJ1072" s="1" t="n"/>
      <c r="DK1072" s="1" t="n"/>
      <c r="DL1072" s="1" t="n"/>
      <c r="DM1072" s="1" t="n"/>
      <c r="DN1072" s="1" t="n"/>
      <c r="DO1072" s="1" t="n"/>
      <c r="DP1072" s="1" t="n"/>
      <c r="DQ1072" s="1" t="n"/>
      <c r="DR1072" s="1" t="n"/>
      <c r="DS1072" s="1" t="n"/>
      <c r="DT1072" s="1" t="n"/>
      <c r="DU1072" s="1" t="n"/>
      <c r="DV1072" s="1" t="n"/>
      <c r="DW1072" s="1" t="n"/>
      <c r="DX1072" s="1" t="n"/>
      <c r="DY1072" s="1" t="n"/>
      <c r="DZ1072" s="1" t="n"/>
      <c r="EA1072" s="1" t="n"/>
      <c r="EB1072" s="1" t="n"/>
      <c r="EC1072" s="1" t="n"/>
      <c r="ED1072" s="1" t="n"/>
      <c r="EE1072" s="1" t="n"/>
      <c r="EF1072" s="1" t="n"/>
      <c r="EG1072" s="1" t="n"/>
      <c r="EH1072" s="1" t="n"/>
      <c r="EI1072" s="1" t="n"/>
      <c r="EJ1072" s="1" t="n"/>
      <c r="EK1072" s="1" t="n"/>
      <c r="EL1072" s="1" t="n"/>
      <c r="EM1072" s="1" t="n"/>
      <c r="EN1072" s="1" t="n"/>
      <c r="EO1072" s="1" t="n"/>
      <c r="EP1072" s="1" t="n"/>
      <c r="EQ1072" s="1" t="n"/>
      <c r="ER1072" s="1" t="n"/>
      <c r="ES1072" s="1" t="n"/>
      <c r="ET1072" s="1" t="n"/>
      <c r="EU1072" s="1" t="n"/>
      <c r="EV1072" s="1" t="n"/>
      <c r="EW1072" s="1" t="n"/>
      <c r="EX1072" s="1" t="n"/>
      <c r="EY1072" s="1" t="n"/>
      <c r="EZ1072" s="1" t="n"/>
      <c r="FA1072" s="1" t="n"/>
      <c r="FB1072" s="1" t="n"/>
      <c r="FC1072" s="1" t="n"/>
      <c r="FD1072" s="1" t="n"/>
      <c r="FE1072" s="1" t="n"/>
      <c r="FF1072" s="1" t="n"/>
      <c r="FG1072" s="1" t="n"/>
      <c r="FH1072" s="1" t="n"/>
      <c r="FI1072" s="1" t="n"/>
      <c r="FJ1072" s="1" t="n"/>
      <c r="FK1072" s="1" t="n"/>
      <c r="FL1072" s="1" t="n"/>
      <c r="FM1072" s="1" t="n"/>
      <c r="FN1072" s="1" t="n"/>
      <c r="FO1072" s="1" t="n"/>
      <c r="FP1072" s="1" t="n"/>
      <c r="FQ1072" s="1" t="n"/>
      <c r="FR1072" s="1" t="n"/>
      <c r="FS1072" s="1" t="n"/>
      <c r="FT1072" s="1" t="n"/>
      <c r="FU1072" s="1" t="n"/>
      <c r="FV1072" s="1" t="n"/>
      <c r="FW1072" s="1" t="n"/>
      <c r="FX1072" s="1" t="n"/>
      <c r="FY1072" s="1" t="n"/>
      <c r="FZ1072" s="1" t="n"/>
      <c r="GA1072" s="1" t="n"/>
      <c r="GB1072" s="1" t="n"/>
      <c r="GC1072" s="1" t="n"/>
      <c r="GD1072" s="1" t="n"/>
      <c r="GE1072" s="1" t="n"/>
      <c r="GF1072" s="1" t="n"/>
      <c r="GG1072" s="1" t="n"/>
      <c r="GH1072" s="1" t="n"/>
      <c r="GI1072" s="1" t="n"/>
      <c r="GJ1072" s="1" t="n"/>
      <c r="GK1072" s="1" t="n"/>
      <c r="GL1072" s="1" t="n"/>
      <c r="GM1072" s="1" t="n"/>
      <c r="GN1072" s="1" t="n"/>
      <c r="GO1072" s="1" t="n"/>
      <c r="GP1072" s="1" t="n"/>
      <c r="GQ1072" s="1" t="n"/>
      <c r="GR1072" s="1" t="n"/>
      <c r="GS1072" s="1" t="n"/>
      <c r="GT1072" s="1" t="n"/>
      <c r="GU1072" s="1" t="n"/>
      <c r="GV1072" s="1" t="n"/>
      <c r="GW1072" s="1" t="n"/>
      <c r="GX1072" s="1" t="n"/>
      <c r="GY1072" s="1" t="n"/>
      <c r="GZ1072" s="1" t="n"/>
      <c r="HA1072" s="1" t="n"/>
      <c r="HB1072" s="1" t="n"/>
      <c r="HC1072" s="1" t="n"/>
      <c r="HD1072" s="1" t="n"/>
      <c r="HE1072" s="1" t="n"/>
      <c r="HF1072" s="1" t="n"/>
      <c r="HG1072" s="1" t="n"/>
      <c r="HH1072" s="1" t="n"/>
      <c r="HI1072" s="1" t="n"/>
      <c r="HJ1072" s="1" t="n"/>
      <c r="HK1072" s="1" t="n"/>
      <c r="HL1072" s="1" t="n"/>
      <c r="HM1072" s="1" t="n"/>
      <c r="HN1072" s="1" t="n"/>
      <c r="HO1072" s="1" t="n"/>
      <c r="HP1072" s="1" t="n"/>
      <c r="HQ1072" s="1" t="n"/>
      <c r="HR1072" s="1" t="n"/>
      <c r="HS1072" s="1" t="n"/>
      <c r="HT1072" s="1" t="n"/>
      <c r="HU1072" s="1" t="n"/>
      <c r="HV1072" s="1" t="n"/>
      <c r="HW1072" s="1" t="n"/>
      <c r="HX1072" s="1" t="n"/>
      <c r="HY1072" s="1" t="n"/>
      <c r="HZ1072" s="1" t="n"/>
      <c r="IA1072" s="1" t="n"/>
      <c r="IB1072" s="1" t="n"/>
      <c r="IC1072" s="1" t="n"/>
      <c r="ID1072" s="1" t="n"/>
      <c r="IE1072" s="1" t="n"/>
      <c r="IF1072" s="1" t="n"/>
      <c r="IG1072" s="1" t="n"/>
      <c r="IH1072" s="1" t="n"/>
      <c r="II1072" s="1" t="n"/>
      <c r="IJ1072" s="1" t="n"/>
      <c r="IK1072" s="1" t="n"/>
      <c r="IL1072" s="1" t="n"/>
      <c r="IM1072" s="1" t="n"/>
      <c r="IN1072" s="1" t="n"/>
      <c r="IO1072" s="1" t="n"/>
      <c r="IP1072" s="1" t="n"/>
      <c r="IQ1072" s="1" t="n"/>
      <c r="IR1072" s="1" t="n"/>
      <c r="IS1072" s="1" t="n"/>
      <c r="IT1072" s="1" t="n"/>
      <c r="IU1072" s="1" t="n"/>
      <c r="IV1072" s="1" t="n"/>
      <c r="IW1072" s="1" t="n"/>
      <c r="IX1072" s="1" t="n"/>
      <c r="IY1072" s="1" t="n"/>
      <c r="IZ1072" s="1" t="n"/>
      <c r="JA1072" s="1" t="n"/>
      <c r="JB1072" s="1" t="n"/>
      <c r="JC1072" s="1" t="n"/>
      <c r="JD1072" s="1" t="n"/>
      <c r="JE1072" s="1" t="n"/>
      <c r="JF1072" s="1" t="n"/>
      <c r="JG1072" s="1" t="n"/>
      <c r="JH1072" s="1" t="n"/>
      <c r="JI1072" s="1" t="n"/>
      <c r="JJ1072" s="1" t="n"/>
      <c r="JK1072" s="1" t="n"/>
      <c r="JL1072" s="1" t="n"/>
      <c r="JM1072" s="1" t="n"/>
      <c r="JN1072" s="1" t="n"/>
      <c r="JO1072" s="1" t="n"/>
      <c r="JP1072" s="1" t="n"/>
      <c r="JQ1072" s="1" t="n"/>
      <c r="JR1072" s="1" t="n"/>
      <c r="JS1072" s="1" t="n"/>
      <c r="JT1072" s="1" t="n"/>
      <c r="JU1072" s="1" t="n"/>
    </row>
    <row r="1073">
      <c r="A1073" s="1" t="n"/>
      <c r="B1073" s="1" t="n"/>
      <c r="C1073" s="1" t="n"/>
      <c r="D1073" s="1" t="n"/>
      <c r="E1073" s="1" t="n"/>
      <c r="F1073" s="1" t="n"/>
      <c r="G1073" s="1" t="n"/>
      <c r="H1073" s="1" t="n"/>
      <c r="I1073" s="1" t="n"/>
      <c r="J1073" s="1" t="n"/>
      <c r="K1073" s="1" t="n"/>
      <c r="L1073" s="1" t="n"/>
      <c r="M1073" s="1" t="n"/>
      <c r="N1073" s="1" t="n"/>
      <c r="O1073" s="1" t="n"/>
      <c r="P1073" s="1" t="n"/>
      <c r="Q1073" s="1" t="n"/>
      <c r="R1073" s="1" t="n"/>
      <c r="S1073" s="1" t="n"/>
      <c r="T1073" s="1" t="n"/>
      <c r="U1073" s="1" t="n"/>
      <c r="V1073" s="1" t="n"/>
      <c r="W1073" s="1" t="n"/>
      <c r="X1073" s="1" t="n"/>
      <c r="Y1073" s="1" t="n"/>
      <c r="Z1073" s="1" t="n"/>
      <c r="AA1073" s="1" t="n"/>
      <c r="AB1073" s="1" t="n"/>
      <c r="AC1073" s="1" t="n"/>
      <c r="AD1073" s="1" t="n"/>
      <c r="AE1073" s="1" t="n"/>
      <c r="AF1073" s="1" t="n"/>
      <c r="AG1073" s="1" t="n"/>
      <c r="AH1073" s="1" t="n"/>
      <c r="AI1073" s="1" t="n"/>
      <c r="AJ1073" s="1" t="n"/>
      <c r="AK1073" s="1" t="n"/>
      <c r="AL1073" s="1" t="n"/>
      <c r="AM1073" s="1" t="n"/>
      <c r="AN1073" s="1" t="n"/>
      <c r="AO1073" s="1" t="n"/>
      <c r="AP1073" s="1" t="n"/>
      <c r="AQ1073" s="1" t="n"/>
      <c r="AR1073" s="1" t="n"/>
      <c r="AS1073" s="1" t="n"/>
      <c r="AT1073" s="1" t="n"/>
      <c r="AU1073" s="1" t="n"/>
      <c r="AV1073" s="1" t="n"/>
      <c r="AW1073" s="1" t="n"/>
      <c r="AX1073" s="1" t="n"/>
      <c r="AY1073" s="1" t="n"/>
      <c r="AZ1073" s="1" t="n"/>
      <c r="BA1073" s="1" t="n"/>
      <c r="BB1073" s="1" t="n"/>
      <c r="BC1073" s="1" t="n"/>
      <c r="BD1073" s="1" t="n"/>
      <c r="BE1073" s="1" t="n"/>
      <c r="BF1073" s="1" t="n"/>
      <c r="BG1073" s="1" t="n"/>
      <c r="BH1073" s="1" t="n"/>
      <c r="BI1073" s="1" t="n"/>
      <c r="BJ1073" s="1" t="n"/>
      <c r="BK1073" s="1" t="n"/>
      <c r="BL1073" s="1" t="n"/>
      <c r="BM1073" s="1" t="n"/>
      <c r="BN1073" s="1" t="n"/>
      <c r="BO1073" s="1" t="n"/>
      <c r="BP1073" s="1" t="n"/>
      <c r="BQ1073" s="1" t="n"/>
      <c r="BR1073" s="1" t="n"/>
      <c r="BS1073" s="1" t="n"/>
      <c r="BT1073" s="1" t="n"/>
      <c r="BU1073" s="1" t="n"/>
      <c r="BV1073" s="1" t="n"/>
      <c r="BW1073" s="1" t="n"/>
      <c r="BX1073" s="1" t="n"/>
      <c r="BY1073" s="1" t="n"/>
      <c r="BZ1073" s="1" t="n"/>
      <c r="CA1073" s="1" t="n"/>
      <c r="CB1073" s="1" t="n"/>
      <c r="CC1073" s="1" t="n"/>
      <c r="CD1073" s="1" t="n"/>
      <c r="CE1073" s="1" t="n"/>
      <c r="CF1073" s="1" t="n"/>
      <c r="CG1073" s="1" t="n"/>
      <c r="CH1073" s="1" t="n"/>
      <c r="CI1073" s="1" t="n"/>
      <c r="CJ1073" s="1" t="n"/>
      <c r="CK1073" s="1" t="n"/>
      <c r="CL1073" s="1" t="n"/>
      <c r="CM1073" s="1" t="n"/>
      <c r="CN1073" s="1" t="n"/>
      <c r="CO1073" s="1" t="n"/>
      <c r="CP1073" s="1" t="n"/>
      <c r="CQ1073" s="1" t="n"/>
      <c r="CR1073" s="1" t="n"/>
      <c r="CS1073" s="1" t="n"/>
      <c r="CT1073" s="1" t="n"/>
      <c r="CU1073" s="1" t="n"/>
      <c r="CV1073" s="1" t="n"/>
      <c r="CW1073" s="1" t="n"/>
      <c r="CX1073" s="1" t="n"/>
      <c r="CY1073" s="1" t="n"/>
      <c r="CZ1073" s="1" t="n"/>
      <c r="DA1073" s="1" t="n"/>
      <c r="DB1073" s="1" t="n"/>
      <c r="DC1073" s="1" t="n"/>
      <c r="DD1073" s="1" t="n"/>
      <c r="DE1073" s="1" t="n"/>
      <c r="DF1073" s="1" t="n"/>
      <c r="DG1073" s="1" t="n"/>
      <c r="DH1073" s="1" t="n"/>
      <c r="DI1073" s="1" t="n"/>
      <c r="DJ1073" s="1" t="n"/>
      <c r="DK1073" s="1" t="n"/>
      <c r="DL1073" s="1" t="n"/>
      <c r="DM1073" s="1" t="n"/>
      <c r="DN1073" s="1" t="n"/>
      <c r="DO1073" s="1" t="n"/>
      <c r="DP1073" s="1" t="n"/>
      <c r="DQ1073" s="1" t="n"/>
      <c r="DR1073" s="1" t="n"/>
      <c r="DS1073" s="1" t="n"/>
      <c r="DT1073" s="1" t="n"/>
      <c r="DU1073" s="1" t="n"/>
      <c r="DV1073" s="1" t="n"/>
      <c r="DW1073" s="1" t="n"/>
      <c r="DX1073" s="1" t="n"/>
      <c r="DY1073" s="1" t="n"/>
      <c r="DZ1073" s="1" t="n"/>
      <c r="EA1073" s="1" t="n"/>
      <c r="EB1073" s="1" t="n"/>
      <c r="EC1073" s="1" t="n"/>
      <c r="ED1073" s="1" t="n"/>
      <c r="EE1073" s="1" t="n"/>
      <c r="EF1073" s="1" t="n"/>
      <c r="EG1073" s="1" t="n"/>
      <c r="EH1073" s="1" t="n"/>
      <c r="EI1073" s="1" t="n"/>
      <c r="EJ1073" s="1" t="n"/>
      <c r="EK1073" s="1" t="n"/>
      <c r="EL1073" s="1" t="n"/>
      <c r="EM1073" s="1" t="n"/>
      <c r="EN1073" s="1" t="n"/>
      <c r="EO1073" s="1" t="n"/>
      <c r="EP1073" s="1" t="n"/>
      <c r="EQ1073" s="1" t="n"/>
      <c r="ER1073" s="1" t="n"/>
      <c r="ES1073" s="1" t="n"/>
      <c r="ET1073" s="1" t="n"/>
      <c r="EU1073" s="1" t="n"/>
      <c r="EV1073" s="1" t="n"/>
      <c r="EW1073" s="1" t="n"/>
      <c r="EX1073" s="1" t="n"/>
      <c r="EY1073" s="1" t="n"/>
      <c r="EZ1073" s="1" t="n"/>
      <c r="FA1073" s="1" t="n"/>
      <c r="FB1073" s="1" t="n"/>
      <c r="FC1073" s="1" t="n"/>
      <c r="FD1073" s="1" t="n"/>
      <c r="FE1073" s="1" t="n"/>
      <c r="FF1073" s="1" t="n"/>
      <c r="FG1073" s="1" t="n"/>
      <c r="FH1073" s="1" t="n"/>
      <c r="FI1073" s="1" t="n"/>
      <c r="FJ1073" s="1" t="n"/>
      <c r="FK1073" s="1" t="n"/>
      <c r="FL1073" s="1" t="n"/>
      <c r="FM1073" s="1" t="n"/>
      <c r="FN1073" s="1" t="n"/>
      <c r="FO1073" s="1" t="n"/>
      <c r="FP1073" s="1" t="n"/>
      <c r="FQ1073" s="1" t="n"/>
      <c r="FR1073" s="1" t="n"/>
      <c r="FS1073" s="1" t="n"/>
      <c r="FT1073" s="1" t="n"/>
      <c r="FU1073" s="1" t="n"/>
      <c r="FV1073" s="1" t="n"/>
      <c r="FW1073" s="1" t="n"/>
      <c r="FX1073" s="1" t="n"/>
      <c r="FY1073" s="1" t="n"/>
      <c r="FZ1073" s="1" t="n"/>
      <c r="GA1073" s="1" t="n"/>
      <c r="GB1073" s="1" t="n"/>
      <c r="GC1073" s="1" t="n"/>
      <c r="GD1073" s="1" t="n"/>
      <c r="GE1073" s="1" t="n"/>
      <c r="GF1073" s="1" t="n"/>
      <c r="GG1073" s="1" t="n"/>
      <c r="GH1073" s="1" t="n"/>
      <c r="GI1073" s="1" t="n"/>
      <c r="GJ1073" s="1" t="n"/>
      <c r="GK1073" s="1" t="n"/>
      <c r="GL1073" s="1" t="n"/>
      <c r="GM1073" s="1" t="n"/>
      <c r="GN1073" s="1" t="n"/>
      <c r="GO1073" s="1" t="n"/>
      <c r="GP1073" s="1" t="n"/>
      <c r="GQ1073" s="1" t="n"/>
      <c r="GR1073" s="1" t="n"/>
      <c r="GS1073" s="1" t="n"/>
      <c r="GT1073" s="1" t="n"/>
      <c r="GU1073" s="1" t="n"/>
      <c r="GV1073" s="1" t="n"/>
      <c r="GW1073" s="1" t="n"/>
      <c r="GX1073" s="1" t="n"/>
      <c r="GY1073" s="1" t="n"/>
      <c r="GZ1073" s="1" t="n"/>
      <c r="HA1073" s="1" t="n"/>
      <c r="HB1073" s="1" t="n"/>
      <c r="HC1073" s="1" t="n"/>
      <c r="HD1073" s="1" t="n"/>
      <c r="HE1073" s="1" t="n"/>
      <c r="HF1073" s="1" t="n"/>
      <c r="HG1073" s="1" t="n"/>
      <c r="HH1073" s="1" t="n"/>
      <c r="HI1073" s="1" t="n"/>
      <c r="HJ1073" s="1" t="n"/>
      <c r="HK1073" s="1" t="n"/>
      <c r="HL1073" s="1" t="n"/>
      <c r="HM1073" s="1" t="n"/>
      <c r="HN1073" s="1" t="n"/>
      <c r="HO1073" s="1" t="n"/>
      <c r="HP1073" s="1" t="n"/>
      <c r="HQ1073" s="1" t="n"/>
      <c r="HR1073" s="1" t="n"/>
      <c r="HS1073" s="1" t="n"/>
      <c r="HT1073" s="1" t="n"/>
      <c r="HU1073" s="1" t="n"/>
      <c r="HV1073" s="1" t="n"/>
      <c r="HW1073" s="1" t="n"/>
      <c r="HX1073" s="1" t="n"/>
      <c r="HY1073" s="1" t="n"/>
      <c r="HZ1073" s="1" t="n"/>
      <c r="IA1073" s="1" t="n"/>
      <c r="IB1073" s="1" t="n"/>
      <c r="IC1073" s="1" t="n"/>
      <c r="ID1073" s="1" t="n"/>
      <c r="IE1073" s="1" t="n"/>
      <c r="IF1073" s="1" t="n"/>
      <c r="IG1073" s="1" t="n"/>
      <c r="IH1073" s="1" t="n"/>
      <c r="II1073" s="1" t="n"/>
      <c r="IJ1073" s="1" t="n"/>
      <c r="IK1073" s="1" t="n"/>
      <c r="IL1073" s="1" t="n"/>
      <c r="IM1073" s="1" t="n"/>
      <c r="IN1073" s="1" t="n"/>
      <c r="IO1073" s="1" t="n"/>
      <c r="IP1073" s="1" t="n"/>
      <c r="IQ1073" s="1" t="n"/>
      <c r="IR1073" s="1" t="n"/>
      <c r="IS1073" s="1" t="n"/>
      <c r="IT1073" s="1" t="n"/>
      <c r="IU1073" s="1" t="n"/>
      <c r="IV1073" s="1" t="n"/>
      <c r="IW1073" s="1" t="n"/>
      <c r="IX1073" s="1" t="n"/>
      <c r="IY1073" s="1" t="n"/>
      <c r="IZ1073" s="1" t="n"/>
      <c r="JA1073" s="1" t="n"/>
      <c r="JB1073" s="1" t="n"/>
      <c r="JC1073" s="1" t="n"/>
      <c r="JD1073" s="1" t="n"/>
      <c r="JE1073" s="1" t="n"/>
      <c r="JF1073" s="1" t="n"/>
      <c r="JG1073" s="1" t="n"/>
      <c r="JH1073" s="1" t="n"/>
      <c r="JI1073" s="1" t="n"/>
      <c r="JJ1073" s="1" t="n"/>
      <c r="JK1073" s="1" t="n"/>
      <c r="JL1073" s="1" t="n"/>
      <c r="JM1073" s="1" t="n"/>
      <c r="JN1073" s="1" t="n"/>
      <c r="JO1073" s="1" t="n"/>
      <c r="JP1073" s="1" t="n"/>
      <c r="JQ1073" s="1" t="n"/>
      <c r="JR1073" s="1" t="n"/>
      <c r="JS1073" s="1" t="n"/>
      <c r="JT1073" s="1" t="n"/>
      <c r="JU1073" s="1" t="n"/>
    </row>
    <row r="1074">
      <c r="A1074" s="1" t="n"/>
      <c r="B1074" s="1" t="n"/>
      <c r="C1074" s="1" t="n"/>
      <c r="D1074" s="1" t="n"/>
      <c r="E1074" s="1" t="n"/>
      <c r="F1074" s="1" t="n"/>
      <c r="G1074" s="1" t="n"/>
      <c r="H1074" s="1" t="n"/>
      <c r="I1074" s="1" t="n"/>
      <c r="J1074" s="1" t="n"/>
      <c r="K1074" s="1" t="n"/>
      <c r="L1074" s="1" t="n"/>
      <c r="M1074" s="1" t="n"/>
      <c r="N1074" s="1" t="n"/>
      <c r="O1074" s="1" t="n"/>
      <c r="P1074" s="1" t="n"/>
      <c r="Q1074" s="1" t="n"/>
      <c r="R1074" s="1" t="n"/>
      <c r="S1074" s="1" t="n"/>
      <c r="T1074" s="1" t="n"/>
      <c r="U1074" s="1" t="n"/>
      <c r="V1074" s="1" t="n"/>
      <c r="W1074" s="1" t="n"/>
      <c r="X1074" s="1" t="n"/>
      <c r="Y1074" s="1" t="n"/>
      <c r="Z1074" s="1" t="n"/>
      <c r="AA1074" s="1" t="n"/>
      <c r="AB1074" s="1" t="n"/>
      <c r="AC1074" s="1" t="n"/>
      <c r="AD1074" s="1" t="n"/>
      <c r="AE1074" s="1" t="n"/>
      <c r="AF1074" s="1" t="n"/>
      <c r="AG1074" s="1" t="n"/>
      <c r="AH1074" s="1" t="n"/>
      <c r="AI1074" s="1" t="n"/>
      <c r="AJ1074" s="1" t="n"/>
      <c r="AK1074" s="1" t="n"/>
      <c r="AL1074" s="1" t="n"/>
      <c r="AM1074" s="1" t="n"/>
      <c r="AN1074" s="1" t="n"/>
      <c r="AO1074" s="1" t="n"/>
      <c r="AP1074" s="1" t="n"/>
      <c r="AQ1074" s="1" t="n"/>
      <c r="AR1074" s="1" t="n"/>
      <c r="AS1074" s="1" t="n"/>
      <c r="AT1074" s="1" t="n"/>
      <c r="AU1074" s="1" t="n"/>
      <c r="AV1074" s="1" t="n"/>
      <c r="AW1074" s="1" t="n"/>
      <c r="AX1074" s="1" t="n"/>
      <c r="AY1074" s="1" t="n"/>
      <c r="AZ1074" s="1" t="n"/>
      <c r="BA1074" s="1" t="n"/>
      <c r="BB1074" s="1" t="n"/>
      <c r="BC1074" s="1" t="n"/>
      <c r="BD1074" s="1" t="n"/>
      <c r="BE1074" s="1" t="n"/>
      <c r="BF1074" s="1" t="n"/>
      <c r="BG1074" s="1" t="n"/>
      <c r="BH1074" s="1" t="n"/>
      <c r="BI1074" s="1" t="n"/>
      <c r="BJ1074" s="1" t="n"/>
      <c r="BK1074" s="1" t="n"/>
      <c r="BL1074" s="1" t="n"/>
      <c r="BM1074" s="1" t="n"/>
      <c r="BN1074" s="1" t="n"/>
      <c r="BO1074" s="1" t="n"/>
      <c r="BP1074" s="1" t="n"/>
      <c r="BQ1074" s="1" t="n"/>
      <c r="BR1074" s="1" t="n"/>
      <c r="BS1074" s="1" t="n"/>
      <c r="BT1074" s="1" t="n"/>
      <c r="BU1074" s="1" t="n"/>
      <c r="BV1074" s="1" t="n"/>
      <c r="BW1074" s="1" t="n"/>
      <c r="BX1074" s="1" t="n"/>
      <c r="BY1074" s="1" t="n"/>
      <c r="BZ1074" s="1" t="n"/>
      <c r="CA1074" s="1" t="n"/>
      <c r="CB1074" s="1" t="n"/>
      <c r="CC1074" s="1" t="n"/>
      <c r="CD1074" s="1" t="n"/>
      <c r="CE1074" s="1" t="n"/>
      <c r="CF1074" s="1" t="n"/>
      <c r="CG1074" s="1" t="n"/>
      <c r="CH1074" s="1" t="n"/>
      <c r="CI1074" s="1" t="n"/>
      <c r="CJ1074" s="1" t="n"/>
      <c r="CK1074" s="1" t="n"/>
      <c r="CL1074" s="1" t="n"/>
      <c r="CM1074" s="1" t="n"/>
      <c r="CN1074" s="1" t="n"/>
      <c r="CO1074" s="1" t="n"/>
      <c r="CP1074" s="1" t="n"/>
      <c r="CQ1074" s="1" t="n"/>
      <c r="CR1074" s="1" t="n"/>
      <c r="CS1074" s="1" t="n"/>
      <c r="CT1074" s="1" t="n"/>
      <c r="CU1074" s="1" t="n"/>
      <c r="CV1074" s="1" t="n"/>
      <c r="CW1074" s="1" t="n"/>
      <c r="CX1074" s="1" t="n"/>
      <c r="CY1074" s="1" t="n"/>
      <c r="CZ1074" s="1" t="n"/>
      <c r="DA1074" s="1" t="n"/>
      <c r="DB1074" s="1" t="n"/>
      <c r="DC1074" s="1" t="n"/>
      <c r="DD1074" s="1" t="n"/>
      <c r="DE1074" s="1" t="n"/>
      <c r="DF1074" s="1" t="n"/>
      <c r="DG1074" s="1" t="n"/>
      <c r="DH1074" s="1" t="n"/>
      <c r="DI1074" s="1" t="n"/>
      <c r="DJ1074" s="1" t="n"/>
      <c r="DK1074" s="1" t="n"/>
      <c r="DL1074" s="1" t="n"/>
      <c r="DM1074" s="1" t="n"/>
      <c r="DN1074" s="1" t="n"/>
      <c r="DO1074" s="1" t="n"/>
      <c r="DP1074" s="1" t="n"/>
      <c r="DQ1074" s="1" t="n"/>
      <c r="DR1074" s="1" t="n"/>
      <c r="DS1074" s="1" t="n"/>
      <c r="DT1074" s="1" t="n"/>
      <c r="DU1074" s="1" t="n"/>
      <c r="DV1074" s="1" t="n"/>
      <c r="DW1074" s="1" t="n"/>
      <c r="DX1074" s="1" t="n"/>
      <c r="DY1074" s="1" t="n"/>
      <c r="DZ1074" s="1" t="n"/>
      <c r="EA1074" s="1" t="n"/>
      <c r="EB1074" s="1" t="n"/>
      <c r="EC1074" s="1" t="n"/>
      <c r="ED1074" s="1" t="n"/>
      <c r="EE1074" s="1" t="n"/>
      <c r="EF1074" s="1" t="n"/>
      <c r="EG1074" s="1" t="n"/>
      <c r="EH1074" s="1" t="n"/>
      <c r="EI1074" s="1" t="n"/>
      <c r="EJ1074" s="1" t="n"/>
      <c r="EK1074" s="1" t="n"/>
      <c r="EL1074" s="1" t="n"/>
      <c r="EM1074" s="1" t="n"/>
      <c r="EN1074" s="1" t="n"/>
      <c r="EO1074" s="1" t="n"/>
      <c r="EP1074" s="1" t="n"/>
      <c r="EQ1074" s="1" t="n"/>
      <c r="ER1074" s="1" t="n"/>
      <c r="ES1074" s="1" t="n"/>
      <c r="ET1074" s="1" t="n"/>
      <c r="EU1074" s="1" t="n"/>
      <c r="EV1074" s="1" t="n"/>
      <c r="EW1074" s="1" t="n"/>
      <c r="EX1074" s="1" t="n"/>
      <c r="EY1074" s="1" t="n"/>
      <c r="EZ1074" s="1" t="n"/>
      <c r="FA1074" s="1" t="n"/>
      <c r="FB1074" s="1" t="n"/>
      <c r="FC1074" s="1" t="n"/>
      <c r="FD1074" s="1" t="n"/>
      <c r="FE1074" s="1" t="n"/>
      <c r="FF1074" s="1" t="n"/>
      <c r="FG1074" s="1" t="n"/>
      <c r="FH1074" s="1" t="n"/>
      <c r="FI1074" s="1" t="n"/>
      <c r="FJ1074" s="1" t="n"/>
      <c r="FK1074" s="1" t="n"/>
      <c r="FL1074" s="1" t="n"/>
      <c r="FM1074" s="1" t="n"/>
      <c r="FN1074" s="1" t="n"/>
      <c r="FO1074" s="1" t="n"/>
      <c r="FP1074" s="1" t="n"/>
      <c r="FQ1074" s="1" t="n"/>
      <c r="FR1074" s="1" t="n"/>
      <c r="FS1074" s="1" t="n"/>
      <c r="FT1074" s="1" t="n"/>
      <c r="FU1074" s="1" t="n"/>
      <c r="FV1074" s="1" t="n"/>
      <c r="FW1074" s="1" t="n"/>
      <c r="FX1074" s="1" t="n"/>
      <c r="FY1074" s="1" t="n"/>
      <c r="FZ1074" s="1" t="n"/>
      <c r="GA1074" s="1" t="n"/>
      <c r="GB1074" s="1" t="n"/>
      <c r="GC1074" s="1" t="n"/>
      <c r="GD1074" s="1" t="n"/>
      <c r="GE1074" s="1" t="n"/>
      <c r="GF1074" s="1" t="n"/>
      <c r="GG1074" s="1" t="n"/>
      <c r="GH1074" s="1" t="n"/>
      <c r="GI1074" s="1" t="n"/>
      <c r="GJ1074" s="1" t="n"/>
      <c r="GK1074" s="1" t="n"/>
      <c r="GL1074" s="1" t="n"/>
      <c r="GM1074" s="1" t="n"/>
      <c r="GN1074" s="1" t="n"/>
      <c r="GO1074" s="1" t="n"/>
      <c r="GP1074" s="1" t="n"/>
      <c r="GQ1074" s="1" t="n"/>
      <c r="GR1074" s="1" t="n"/>
      <c r="GS1074" s="1" t="n"/>
      <c r="GT1074" s="1" t="n"/>
      <c r="GU1074" s="1" t="n"/>
      <c r="GV1074" s="1" t="n"/>
      <c r="GW1074" s="1" t="n"/>
      <c r="GX1074" s="1" t="n"/>
      <c r="GY1074" s="1" t="n"/>
      <c r="GZ1074" s="1" t="n"/>
      <c r="HA1074" s="1" t="n"/>
      <c r="HB1074" s="1" t="n"/>
      <c r="HC1074" s="1" t="n"/>
      <c r="HD1074" s="1" t="n"/>
      <c r="HE1074" s="1" t="n"/>
      <c r="HF1074" s="1" t="n"/>
      <c r="HG1074" s="1" t="n"/>
      <c r="HH1074" s="1" t="n"/>
      <c r="HI1074" s="1" t="n"/>
      <c r="HJ1074" s="1" t="n"/>
      <c r="HK1074" s="1" t="n"/>
      <c r="HL1074" s="1" t="n"/>
      <c r="HM1074" s="1" t="n"/>
      <c r="HN1074" s="1" t="n"/>
      <c r="HO1074" s="1" t="n"/>
      <c r="HP1074" s="1" t="n"/>
      <c r="HQ1074" s="1" t="n"/>
      <c r="HR1074" s="1" t="n"/>
      <c r="HS1074" s="1" t="n"/>
      <c r="HT1074" s="1" t="n"/>
      <c r="HU1074" s="1" t="n"/>
      <c r="HV1074" s="1" t="n"/>
      <c r="HW1074" s="1" t="n"/>
      <c r="HX1074" s="1" t="n"/>
      <c r="HY1074" s="1" t="n"/>
      <c r="HZ1074" s="1" t="n"/>
      <c r="IA1074" s="1" t="n"/>
      <c r="IB1074" s="1" t="n"/>
      <c r="IC1074" s="1" t="n"/>
      <c r="ID1074" s="1" t="n"/>
      <c r="IE1074" s="1" t="n"/>
      <c r="IF1074" s="1" t="n"/>
      <c r="IG1074" s="1" t="n"/>
      <c r="IH1074" s="1" t="n"/>
      <c r="II1074" s="1" t="n"/>
      <c r="IJ1074" s="1" t="n"/>
      <c r="IK1074" s="1" t="n"/>
      <c r="IL1074" s="1" t="n"/>
      <c r="IM1074" s="1" t="n"/>
      <c r="IN1074" s="1" t="n"/>
      <c r="IO1074" s="1" t="n"/>
      <c r="IP1074" s="1" t="n"/>
      <c r="IQ1074" s="1" t="n"/>
      <c r="IR1074" s="1" t="n"/>
      <c r="IS1074" s="1" t="n"/>
      <c r="IT1074" s="1" t="n"/>
      <c r="IU1074" s="1" t="n"/>
      <c r="IV1074" s="1" t="n"/>
      <c r="IW1074" s="1" t="n"/>
      <c r="IX1074" s="1" t="n"/>
      <c r="IY1074" s="1" t="n"/>
      <c r="IZ1074" s="1" t="n"/>
      <c r="JA1074" s="1" t="n"/>
      <c r="JB1074" s="1" t="n"/>
      <c r="JC1074" s="1" t="n"/>
      <c r="JD1074" s="1" t="n"/>
      <c r="JE1074" s="1" t="n"/>
      <c r="JF1074" s="1" t="n"/>
      <c r="JG1074" s="1" t="n"/>
      <c r="JH1074" s="1" t="n"/>
      <c r="JI1074" s="1" t="n"/>
      <c r="JJ1074" s="1" t="n"/>
      <c r="JK1074" s="1" t="n"/>
      <c r="JL1074" s="1" t="n"/>
      <c r="JM1074" s="1" t="n"/>
      <c r="JN1074" s="1" t="n"/>
      <c r="JO1074" s="1" t="n"/>
      <c r="JP1074" s="1" t="n"/>
      <c r="JQ1074" s="1" t="n"/>
      <c r="JR1074" s="1" t="n"/>
      <c r="JS1074" s="1" t="n"/>
      <c r="JT1074" s="1" t="n"/>
      <c r="JU1074" s="1" t="n"/>
    </row>
    <row r="1075">
      <c r="A1075" s="1" t="n"/>
      <c r="B1075" s="1" t="n"/>
      <c r="C1075" s="1" t="n"/>
      <c r="D1075" s="1" t="n"/>
      <c r="E1075" s="1" t="n"/>
      <c r="F1075" s="1" t="n"/>
      <c r="G1075" s="1" t="n"/>
      <c r="H1075" s="1" t="n"/>
      <c r="I1075" s="1" t="n"/>
      <c r="J1075" s="1" t="n"/>
      <c r="K1075" s="1" t="n"/>
      <c r="L1075" s="1" t="n"/>
      <c r="M1075" s="1" t="n"/>
      <c r="N1075" s="1" t="n"/>
      <c r="O1075" s="1" t="n"/>
      <c r="P1075" s="1" t="n"/>
      <c r="Q1075" s="1" t="n"/>
      <c r="R1075" s="1" t="n"/>
      <c r="S1075" s="1" t="n"/>
      <c r="T1075" s="1" t="n"/>
      <c r="U1075" s="1" t="n"/>
      <c r="V1075" s="1" t="n"/>
      <c r="W1075" s="1" t="n"/>
      <c r="X1075" s="1" t="n"/>
      <c r="Y1075" s="1" t="n"/>
      <c r="Z1075" s="1" t="n"/>
      <c r="AA1075" s="1" t="n"/>
      <c r="AB1075" s="1" t="n"/>
      <c r="AC1075" s="1" t="n"/>
      <c r="AD1075" s="1" t="n"/>
      <c r="AE1075" s="1" t="n"/>
      <c r="AF1075" s="1" t="n"/>
      <c r="AG1075" s="1" t="n"/>
      <c r="AH1075" s="1" t="n"/>
      <c r="AI1075" s="1" t="n"/>
      <c r="AJ1075" s="1" t="n"/>
      <c r="AK1075" s="1" t="n"/>
      <c r="AL1075" s="1" t="n"/>
      <c r="AM1075" s="1" t="n"/>
      <c r="AN1075" s="1" t="n"/>
      <c r="AO1075" s="1" t="n"/>
      <c r="AP1075" s="1" t="n"/>
      <c r="AQ1075" s="1" t="n"/>
      <c r="AR1075" s="1" t="n"/>
      <c r="AS1075" s="1" t="n"/>
      <c r="AT1075" s="1" t="n"/>
      <c r="AU1075" s="1" t="n"/>
      <c r="AV1075" s="1" t="n"/>
      <c r="AW1075" s="1" t="n"/>
      <c r="AX1075" s="1" t="n"/>
      <c r="AY1075" s="1" t="n"/>
      <c r="AZ1075" s="1" t="n"/>
      <c r="BA1075" s="1" t="n"/>
      <c r="BB1075" s="1" t="n"/>
      <c r="BC1075" s="1" t="n"/>
      <c r="BD1075" s="1" t="n"/>
      <c r="BE1075" s="1" t="n"/>
      <c r="BF1075" s="1" t="n"/>
      <c r="BG1075" s="1" t="n"/>
      <c r="BH1075" s="1" t="n"/>
      <c r="BI1075" s="1" t="n"/>
      <c r="BJ1075" s="1" t="n"/>
      <c r="BK1075" s="1" t="n"/>
      <c r="BL1075" s="1" t="n"/>
      <c r="BM1075" s="1" t="n"/>
      <c r="BN1075" s="1" t="n"/>
      <c r="BO1075" s="1" t="n"/>
      <c r="BP1075" s="1" t="n"/>
      <c r="BQ1075" s="1" t="n"/>
      <c r="BR1075" s="1" t="n"/>
      <c r="BS1075" s="1" t="n"/>
      <c r="BT1075" s="1" t="n"/>
      <c r="BU1075" s="1" t="n"/>
      <c r="BV1075" s="1" t="n"/>
      <c r="BW1075" s="1" t="n"/>
      <c r="BX1075" s="1" t="n"/>
      <c r="BY1075" s="1" t="n"/>
      <c r="BZ1075" s="1" t="n"/>
      <c r="CA1075" s="1" t="n"/>
      <c r="CB1075" s="1" t="n"/>
      <c r="CC1075" s="1" t="n"/>
      <c r="CD1075" s="1" t="n"/>
      <c r="CE1075" s="1" t="n"/>
      <c r="CF1075" s="1" t="n"/>
      <c r="CG1075" s="1" t="n"/>
      <c r="CH1075" s="1" t="n"/>
      <c r="CI1075" s="1" t="n"/>
      <c r="CJ1075" s="1" t="n"/>
      <c r="CK1075" s="1" t="n"/>
      <c r="CL1075" s="1" t="n"/>
      <c r="CM1075" s="1" t="n"/>
      <c r="CN1075" s="1" t="n"/>
      <c r="CO1075" s="1" t="n"/>
      <c r="CP1075" s="1" t="n"/>
      <c r="CQ1075" s="1" t="n"/>
      <c r="CR1075" s="1" t="n"/>
      <c r="CS1075" s="1" t="n"/>
      <c r="CT1075" s="1" t="n"/>
      <c r="CU1075" s="1" t="n"/>
      <c r="CV1075" s="1" t="n"/>
      <c r="CW1075" s="1" t="n"/>
      <c r="CX1075" s="1" t="n"/>
      <c r="CY1075" s="1" t="n"/>
      <c r="CZ1075" s="1" t="n"/>
      <c r="DA1075" s="1" t="n"/>
      <c r="DB1075" s="1" t="n"/>
      <c r="DC1075" s="1" t="n"/>
      <c r="DD1075" s="1" t="n"/>
      <c r="DE1075" s="1" t="n"/>
      <c r="DF1075" s="1" t="n"/>
      <c r="DG1075" s="1" t="n"/>
      <c r="DH1075" s="1" t="n"/>
      <c r="DI1075" s="1" t="n"/>
      <c r="DJ1075" s="1" t="n"/>
      <c r="DK1075" s="1" t="n"/>
      <c r="DL1075" s="1" t="n"/>
      <c r="DM1075" s="1" t="n"/>
      <c r="DN1075" s="1" t="n"/>
      <c r="DO1075" s="1" t="n"/>
      <c r="DP1075" s="1" t="n"/>
      <c r="DQ1075" s="1" t="n"/>
      <c r="DR1075" s="1" t="n"/>
      <c r="DS1075" s="1" t="n"/>
      <c r="DT1075" s="1" t="n"/>
      <c r="DU1075" s="1" t="n"/>
      <c r="DV1075" s="1" t="n"/>
      <c r="DW1075" s="1" t="n"/>
      <c r="DX1075" s="1" t="n"/>
      <c r="DY1075" s="1" t="n"/>
      <c r="DZ1075" s="1" t="n"/>
      <c r="EA1075" s="1" t="n"/>
      <c r="EB1075" s="1" t="n"/>
      <c r="EC1075" s="1" t="n"/>
      <c r="ED1075" s="1" t="n"/>
      <c r="EE1075" s="1" t="n"/>
      <c r="EF1075" s="1" t="n"/>
      <c r="EG1075" s="1" t="n"/>
      <c r="EH1075" s="1" t="n"/>
      <c r="EI1075" s="1" t="n"/>
      <c r="EJ1075" s="1" t="n"/>
      <c r="EK1075" s="1" t="n"/>
      <c r="EL1075" s="1" t="n"/>
      <c r="EM1075" s="1" t="n"/>
      <c r="EN1075" s="1" t="n"/>
      <c r="EO1075" s="1" t="n"/>
      <c r="EP1075" s="1" t="n"/>
      <c r="EQ1075" s="1" t="n"/>
      <c r="ER1075" s="1" t="n"/>
      <c r="ES1075" s="1" t="n"/>
      <c r="ET1075" s="1" t="n"/>
      <c r="EU1075" s="1" t="n"/>
      <c r="EV1075" s="1" t="n"/>
      <c r="EW1075" s="1" t="n"/>
      <c r="EX1075" s="1" t="n"/>
      <c r="EY1075" s="1" t="n"/>
      <c r="EZ1075" s="1" t="n"/>
      <c r="FA1075" s="1" t="n"/>
      <c r="FB1075" s="1" t="n"/>
      <c r="FC1075" s="1" t="n"/>
      <c r="FD1075" s="1" t="n"/>
      <c r="FE1075" s="1" t="n"/>
      <c r="FF1075" s="1" t="n"/>
      <c r="FG1075" s="1" t="n"/>
      <c r="FH1075" s="1" t="n"/>
      <c r="FI1075" s="1" t="n"/>
      <c r="FJ1075" s="1" t="n"/>
      <c r="FK1075" s="1" t="n"/>
      <c r="FL1075" s="1" t="n"/>
      <c r="FM1075" s="1" t="n"/>
      <c r="FN1075" s="1" t="n"/>
      <c r="FO1075" s="1" t="n"/>
      <c r="FP1075" s="1" t="n"/>
      <c r="FQ1075" s="1" t="n"/>
      <c r="FR1075" s="1" t="n"/>
      <c r="FS1075" s="1" t="n"/>
      <c r="FT1075" s="1" t="n"/>
      <c r="FU1075" s="1" t="n"/>
      <c r="FV1075" s="1" t="n"/>
      <c r="FW1075" s="1" t="n"/>
      <c r="FX1075" s="1" t="n"/>
      <c r="FY1075" s="1" t="n"/>
      <c r="FZ1075" s="1" t="n"/>
      <c r="GA1075" s="1" t="n"/>
      <c r="GB1075" s="1" t="n"/>
      <c r="GC1075" s="1" t="n"/>
      <c r="GD1075" s="1" t="n"/>
      <c r="GE1075" s="1" t="n"/>
      <c r="GF1075" s="1" t="n"/>
      <c r="GG1075" s="1" t="n"/>
      <c r="GH1075" s="1" t="n"/>
      <c r="GI1075" s="1" t="n"/>
      <c r="GJ1075" s="1" t="n"/>
      <c r="GK1075" s="1" t="n"/>
      <c r="GL1075" s="1" t="n"/>
      <c r="GM1075" s="1" t="n"/>
      <c r="GN1075" s="1" t="n"/>
      <c r="GO1075" s="1" t="n"/>
      <c r="GP1075" s="1" t="n"/>
      <c r="GQ1075" s="1" t="n"/>
      <c r="GR1075" s="1" t="n"/>
      <c r="GS1075" s="1" t="n"/>
      <c r="GT1075" s="1" t="n"/>
      <c r="GU1075" s="1" t="n"/>
      <c r="GV1075" s="1" t="n"/>
      <c r="GW1075" s="1" t="n"/>
      <c r="GX1075" s="1" t="n"/>
      <c r="GY1075" s="1" t="n"/>
      <c r="GZ1075" s="1" t="n"/>
      <c r="HA1075" s="1" t="n"/>
      <c r="HB1075" s="1" t="n"/>
      <c r="HC1075" s="1" t="n"/>
      <c r="HD1075" s="1" t="n"/>
      <c r="HE1075" s="1" t="n"/>
      <c r="HF1075" s="1" t="n"/>
      <c r="HG1075" s="1" t="n"/>
      <c r="HH1075" s="1" t="n"/>
      <c r="HI1075" s="1" t="n"/>
      <c r="HJ1075" s="1" t="n"/>
      <c r="HK1075" s="1" t="n"/>
      <c r="HL1075" s="1" t="n"/>
      <c r="HM1075" s="1" t="n"/>
      <c r="HN1075" s="1" t="n"/>
      <c r="HO1075" s="1" t="n"/>
      <c r="HP1075" s="1" t="n"/>
      <c r="HQ1075" s="1" t="n"/>
      <c r="HR1075" s="1" t="n"/>
      <c r="HS1075" s="1" t="n"/>
      <c r="HT1075" s="1" t="n"/>
      <c r="HU1075" s="1" t="n"/>
      <c r="HV1075" s="1" t="n"/>
      <c r="HW1075" s="1" t="n"/>
      <c r="HX1075" s="1" t="n"/>
      <c r="HY1075" s="1" t="n"/>
      <c r="HZ1075" s="1" t="n"/>
      <c r="IA1075" s="1" t="n"/>
      <c r="IB1075" s="1" t="n"/>
      <c r="IC1075" s="1" t="n"/>
      <c r="ID1075" s="1" t="n"/>
      <c r="IE1075" s="1" t="n"/>
      <c r="IF1075" s="1" t="n"/>
      <c r="IG1075" s="1" t="n"/>
      <c r="IH1075" s="1" t="n"/>
      <c r="II1075" s="1" t="n"/>
      <c r="IJ1075" s="1" t="n"/>
      <c r="IK1075" s="1" t="n"/>
      <c r="IL1075" s="1" t="n"/>
      <c r="IM1075" s="1" t="n"/>
      <c r="IN1075" s="1" t="n"/>
      <c r="IO1075" s="1" t="n"/>
      <c r="IP1075" s="1" t="n"/>
      <c r="IQ1075" s="1" t="n"/>
      <c r="IR1075" s="1" t="n"/>
      <c r="IS1075" s="1" t="n"/>
      <c r="IT1075" s="1" t="n"/>
      <c r="IU1075" s="1" t="n"/>
      <c r="IV1075" s="1" t="n"/>
      <c r="IW1075" s="1" t="n"/>
      <c r="IX1075" s="1" t="n"/>
      <c r="IY1075" s="1" t="n"/>
      <c r="IZ1075" s="1" t="n"/>
      <c r="JA1075" s="1" t="n"/>
      <c r="JB1075" s="1" t="n"/>
      <c r="JC1075" s="1" t="n"/>
      <c r="JD1075" s="1" t="n"/>
      <c r="JE1075" s="1" t="n"/>
      <c r="JF1075" s="1" t="n"/>
      <c r="JG1075" s="1" t="n"/>
      <c r="JH1075" s="1" t="n"/>
      <c r="JI1075" s="1" t="n"/>
      <c r="JJ1075" s="1" t="n"/>
      <c r="JK1075" s="1" t="n"/>
      <c r="JL1075" s="1" t="n"/>
      <c r="JM1075" s="1" t="n"/>
      <c r="JN1075" s="1" t="n"/>
      <c r="JO1075" s="1" t="n"/>
      <c r="JP1075" s="1" t="n"/>
      <c r="JQ1075" s="1" t="n"/>
      <c r="JR1075" s="1" t="n"/>
      <c r="JS1075" s="1" t="n"/>
      <c r="JT1075" s="1" t="n"/>
      <c r="JU1075" s="1" t="n"/>
    </row>
    <row r="1076">
      <c r="A1076" s="1" t="n"/>
      <c r="B1076" s="1" t="n"/>
      <c r="C1076" s="1" t="n"/>
      <c r="D1076" s="1" t="n"/>
      <c r="E1076" s="1" t="n"/>
      <c r="F1076" s="1" t="n"/>
      <c r="G1076" s="1" t="n"/>
      <c r="H1076" s="1" t="n"/>
      <c r="I1076" s="1" t="n"/>
      <c r="J1076" s="1" t="n"/>
      <c r="K1076" s="1" t="n"/>
      <c r="L1076" s="1" t="n"/>
      <c r="M1076" s="1" t="n"/>
      <c r="N1076" s="1" t="n"/>
      <c r="O1076" s="1" t="n"/>
      <c r="P1076" s="1" t="n"/>
      <c r="Q1076" s="1" t="n"/>
      <c r="R1076" s="1" t="n"/>
      <c r="S1076" s="1" t="n"/>
      <c r="T1076" s="1" t="n"/>
      <c r="U1076" s="1" t="n"/>
      <c r="V1076" s="1" t="n"/>
      <c r="W1076" s="1" t="n"/>
      <c r="X1076" s="1" t="n"/>
      <c r="Y1076" s="1" t="n"/>
      <c r="Z1076" s="1" t="n"/>
      <c r="AA1076" s="1" t="n"/>
      <c r="AB1076" s="1" t="n"/>
      <c r="AC1076" s="1" t="n"/>
      <c r="AD1076" s="1" t="n"/>
      <c r="AE1076" s="1" t="n"/>
      <c r="AF1076" s="1" t="n"/>
      <c r="AG1076" s="1" t="n"/>
      <c r="AH1076" s="1" t="n"/>
      <c r="AI1076" s="1" t="n"/>
      <c r="AJ1076" s="1" t="n"/>
      <c r="AK1076" s="1" t="n"/>
      <c r="AL1076" s="1" t="n"/>
      <c r="AM1076" s="1" t="n"/>
      <c r="AN1076" s="1" t="n"/>
      <c r="AO1076" s="1" t="n"/>
      <c r="AP1076" s="1" t="n"/>
      <c r="AQ1076" s="1" t="n"/>
      <c r="AR1076" s="1" t="n"/>
      <c r="AS1076" s="1" t="n"/>
      <c r="AT1076" s="1" t="n"/>
      <c r="AU1076" s="1" t="n"/>
      <c r="AV1076" s="1" t="n"/>
      <c r="AW1076" s="1" t="n"/>
      <c r="AX1076" s="1" t="n"/>
      <c r="AY1076" s="1" t="n"/>
      <c r="AZ1076" s="1" t="n"/>
      <c r="BA1076" s="1" t="n"/>
      <c r="BB1076" s="1" t="n"/>
      <c r="BC1076" s="1" t="n"/>
      <c r="BD1076" s="1" t="n"/>
      <c r="BE1076" s="1" t="n"/>
      <c r="BF1076" s="1" t="n"/>
      <c r="BG1076" s="1" t="n"/>
      <c r="BH1076" s="1" t="n"/>
      <c r="BI1076" s="1" t="n"/>
      <c r="BJ1076" s="1" t="n"/>
      <c r="BK1076" s="1" t="n"/>
      <c r="BL1076" s="1" t="n"/>
      <c r="BM1076" s="1" t="n"/>
      <c r="BN1076" s="1" t="n"/>
      <c r="BO1076" s="1" t="n"/>
      <c r="BP1076" s="1" t="n"/>
      <c r="BQ1076" s="1" t="n"/>
      <c r="BR1076" s="1" t="n"/>
      <c r="BS1076" s="1" t="n"/>
      <c r="BT1076" s="1" t="n"/>
      <c r="BU1076" s="1" t="n"/>
      <c r="BV1076" s="1" t="n"/>
      <c r="BW1076" s="1" t="n"/>
      <c r="BX1076" s="1" t="n"/>
      <c r="BY1076" s="1" t="n"/>
      <c r="BZ1076" s="1" t="n"/>
      <c r="CA1076" s="1" t="n"/>
      <c r="CB1076" s="1" t="n"/>
      <c r="CC1076" s="1" t="n"/>
      <c r="CD1076" s="1" t="n"/>
      <c r="CE1076" s="1" t="n"/>
      <c r="CF1076" s="1" t="n"/>
      <c r="CG1076" s="1" t="n"/>
      <c r="CH1076" s="1" t="n"/>
      <c r="CI1076" s="1" t="n"/>
      <c r="CJ1076" s="1" t="n"/>
      <c r="CK1076" s="1" t="n"/>
      <c r="CL1076" s="1" t="n"/>
      <c r="CM1076" s="1" t="n"/>
      <c r="CN1076" s="1" t="n"/>
      <c r="CO1076" s="1" t="n"/>
      <c r="CP1076" s="1" t="n"/>
      <c r="CQ1076" s="1" t="n"/>
      <c r="CR1076" s="1" t="n"/>
      <c r="CS1076" s="1" t="n"/>
      <c r="CT1076" s="1" t="n"/>
      <c r="CU1076" s="1" t="n"/>
      <c r="CV1076" s="1" t="n"/>
      <c r="CW1076" s="1" t="n"/>
      <c r="CX1076" s="1" t="n"/>
      <c r="CY1076" s="1" t="n"/>
      <c r="CZ1076" s="1" t="n"/>
      <c r="DA1076" s="1" t="n"/>
      <c r="DB1076" s="1" t="n"/>
      <c r="DC1076" s="1" t="n"/>
      <c r="DD1076" s="1" t="n"/>
      <c r="DE1076" s="1" t="n"/>
      <c r="DF1076" s="1" t="n"/>
      <c r="DG1076" s="1" t="n"/>
      <c r="DH1076" s="1" t="n"/>
      <c r="DI1076" s="1" t="n"/>
      <c r="DJ1076" s="1" t="n"/>
      <c r="DK1076" s="1" t="n"/>
      <c r="DL1076" s="1" t="n"/>
      <c r="DM1076" s="1" t="n"/>
      <c r="DN1076" s="1" t="n"/>
      <c r="DO1076" s="1" t="n"/>
      <c r="DP1076" s="1" t="n"/>
      <c r="DQ1076" s="1" t="n"/>
      <c r="DR1076" s="1" t="n"/>
      <c r="DS1076" s="1" t="n"/>
      <c r="DT1076" s="1" t="n"/>
      <c r="DU1076" s="1" t="n"/>
      <c r="DV1076" s="1" t="n"/>
      <c r="DW1076" s="1" t="n"/>
      <c r="DX1076" s="1" t="n"/>
      <c r="DY1076" s="1" t="n"/>
      <c r="DZ1076" s="1" t="n"/>
      <c r="EA1076" s="1" t="n"/>
      <c r="EB1076" s="1" t="n"/>
      <c r="EC1076" s="1" t="n"/>
      <c r="ED1076" s="1" t="n"/>
      <c r="EE1076" s="1" t="n"/>
      <c r="EF1076" s="1" t="n"/>
      <c r="EG1076" s="1" t="n"/>
      <c r="EH1076" s="1" t="n"/>
      <c r="EI1076" s="1" t="n"/>
      <c r="EJ1076" s="1" t="n"/>
      <c r="EK1076" s="1" t="n"/>
      <c r="EL1076" s="1" t="n"/>
      <c r="EM1076" s="1" t="n"/>
      <c r="EN1076" s="1" t="n"/>
      <c r="EO1076" s="1" t="n"/>
      <c r="EP1076" s="1" t="n"/>
      <c r="EQ1076" s="1" t="n"/>
      <c r="ER1076" s="1" t="n"/>
      <c r="ES1076" s="1" t="n"/>
      <c r="ET1076" s="1" t="n"/>
      <c r="EU1076" s="1" t="n"/>
      <c r="EV1076" s="1" t="n"/>
      <c r="EW1076" s="1" t="n"/>
      <c r="EX1076" s="1" t="n"/>
      <c r="EY1076" s="1" t="n"/>
      <c r="EZ1076" s="1" t="n"/>
      <c r="FA1076" s="1" t="n"/>
      <c r="FB1076" s="1" t="n"/>
      <c r="FC1076" s="1" t="n"/>
      <c r="FD1076" s="1" t="n"/>
      <c r="FE1076" s="1" t="n"/>
      <c r="FF1076" s="1" t="n"/>
      <c r="FG1076" s="1" t="n"/>
      <c r="FH1076" s="1" t="n"/>
      <c r="FI1076" s="1" t="n"/>
      <c r="FJ1076" s="1" t="n"/>
      <c r="FK1076" s="1" t="n"/>
      <c r="FL1076" s="1" t="n"/>
      <c r="FM1076" s="1" t="n"/>
      <c r="FN1076" s="1" t="n"/>
      <c r="FO1076" s="1" t="n"/>
      <c r="FP1076" s="1" t="n"/>
      <c r="FQ1076" s="1" t="n"/>
      <c r="FR1076" s="1" t="n"/>
      <c r="FS1076" s="1" t="n"/>
      <c r="FT1076" s="1" t="n"/>
      <c r="FU1076" s="1" t="n"/>
      <c r="FV1076" s="1" t="n"/>
      <c r="FW1076" s="1" t="n"/>
      <c r="FX1076" s="1" t="n"/>
      <c r="FY1076" s="1" t="n"/>
      <c r="FZ1076" s="1" t="n"/>
      <c r="GA1076" s="1" t="n"/>
      <c r="GB1076" s="1" t="n"/>
      <c r="GC1076" s="1" t="n"/>
      <c r="GD1076" s="1" t="n"/>
      <c r="GE1076" s="1" t="n"/>
      <c r="GF1076" s="1" t="n"/>
      <c r="GG1076" s="1" t="n"/>
      <c r="GH1076" s="1" t="n"/>
      <c r="GI1076" s="1" t="n"/>
      <c r="GJ1076" s="1" t="n"/>
      <c r="GK1076" s="1" t="n"/>
      <c r="GL1076" s="1" t="n"/>
      <c r="GM1076" s="1" t="n"/>
      <c r="GN1076" s="1" t="n"/>
      <c r="GO1076" s="1" t="n"/>
      <c r="GP1076" s="1" t="n"/>
      <c r="GQ1076" s="1" t="n"/>
      <c r="GR1076" s="1" t="n"/>
      <c r="GS1076" s="1" t="n"/>
      <c r="GT1076" s="1" t="n"/>
      <c r="GU1076" s="1" t="n"/>
      <c r="GV1076" s="1" t="n"/>
      <c r="GW1076" s="1" t="n"/>
      <c r="GX1076" s="1" t="n"/>
      <c r="GY1076" s="1" t="n"/>
      <c r="GZ1076" s="1" t="n"/>
      <c r="HA1076" s="1" t="n"/>
      <c r="HB1076" s="1" t="n"/>
      <c r="HC1076" s="1" t="n"/>
      <c r="HD1076" s="1" t="n"/>
      <c r="HE1076" s="1" t="n"/>
      <c r="HF1076" s="1" t="n"/>
      <c r="HG1076" s="1" t="n"/>
      <c r="HH1076" s="1" t="n"/>
      <c r="HI1076" s="1" t="n"/>
      <c r="HJ1076" s="1" t="n"/>
      <c r="HK1076" s="1" t="n"/>
      <c r="HL1076" s="1" t="n"/>
      <c r="HM1076" s="1" t="n"/>
      <c r="HN1076" s="1" t="n"/>
      <c r="HO1076" s="1" t="n"/>
      <c r="HP1076" s="1" t="n"/>
      <c r="HQ1076" s="1" t="n"/>
      <c r="HR1076" s="1" t="n"/>
      <c r="HS1076" s="1" t="n"/>
      <c r="HT1076" s="1" t="n"/>
      <c r="HU1076" s="1" t="n"/>
      <c r="HV1076" s="1" t="n"/>
      <c r="HW1076" s="1" t="n"/>
      <c r="HX1076" s="1" t="n"/>
      <c r="HY1076" s="1" t="n"/>
      <c r="HZ1076" s="1" t="n"/>
      <c r="IA1076" s="1" t="n"/>
      <c r="IB1076" s="1" t="n"/>
      <c r="IC1076" s="1" t="n"/>
      <c r="ID1076" s="1" t="n"/>
      <c r="IE1076" s="1" t="n"/>
      <c r="IF1076" s="1" t="n"/>
      <c r="IG1076" s="1" t="n"/>
      <c r="IH1076" s="1" t="n"/>
      <c r="II1076" s="1" t="n"/>
      <c r="IJ1076" s="1" t="n"/>
      <c r="IK1076" s="1" t="n"/>
      <c r="IL1076" s="1" t="n"/>
      <c r="IM1076" s="1" t="n"/>
      <c r="IN1076" s="1" t="n"/>
      <c r="IO1076" s="1" t="n"/>
      <c r="IP1076" s="1" t="n"/>
      <c r="IQ1076" s="1" t="n"/>
      <c r="IR1076" s="1" t="n"/>
      <c r="IS1076" s="1" t="n"/>
      <c r="IT1076" s="1" t="n"/>
      <c r="IU1076" s="1" t="n"/>
      <c r="IV1076" s="1" t="n"/>
      <c r="IW1076" s="1" t="n"/>
      <c r="IX1076" s="1" t="n"/>
      <c r="IY1076" s="1" t="n"/>
      <c r="IZ1076" s="1" t="n"/>
      <c r="JA1076" s="1" t="n"/>
      <c r="JB1076" s="1" t="n"/>
      <c r="JC1076" s="1" t="n"/>
      <c r="JD1076" s="1" t="n"/>
      <c r="JE1076" s="1" t="n"/>
      <c r="JF1076" s="1" t="n"/>
      <c r="JG1076" s="1" t="n"/>
      <c r="JH1076" s="1" t="n"/>
      <c r="JI1076" s="1" t="n"/>
      <c r="JJ1076" s="1" t="n"/>
      <c r="JK1076" s="1" t="n"/>
      <c r="JL1076" s="1" t="n"/>
      <c r="JM1076" s="1" t="n"/>
      <c r="JN1076" s="1" t="n"/>
      <c r="JO1076" s="1" t="n"/>
      <c r="JP1076" s="1" t="n"/>
      <c r="JQ1076" s="1" t="n"/>
      <c r="JR1076" s="1" t="n"/>
      <c r="JS1076" s="1" t="n"/>
      <c r="JT1076" s="1" t="n"/>
      <c r="JU1076" s="1" t="n"/>
    </row>
    <row r="1077">
      <c r="A1077" s="1" t="n"/>
      <c r="B1077" s="1" t="n"/>
      <c r="C1077" s="1" t="n"/>
      <c r="D1077" s="1" t="n"/>
      <c r="E1077" s="1" t="n"/>
      <c r="F1077" s="1" t="n"/>
      <c r="G1077" s="1" t="n"/>
      <c r="H1077" s="1" t="n"/>
      <c r="I1077" s="1" t="n"/>
      <c r="J1077" s="1" t="n"/>
      <c r="K1077" s="1" t="n"/>
      <c r="L1077" s="1" t="n"/>
      <c r="M1077" s="1" t="n"/>
      <c r="N1077" s="1" t="n"/>
      <c r="O1077" s="1" t="n"/>
      <c r="P1077" s="1" t="n"/>
      <c r="Q1077" s="1" t="n"/>
      <c r="R1077" s="1" t="n"/>
      <c r="S1077" s="1" t="n"/>
      <c r="T1077" s="1" t="n"/>
      <c r="U1077" s="1" t="n"/>
      <c r="V1077" s="1" t="n"/>
      <c r="W1077" s="1" t="n"/>
      <c r="X1077" s="1" t="n"/>
      <c r="Y1077" s="1" t="n"/>
      <c r="Z1077" s="1" t="n"/>
      <c r="AA1077" s="1" t="n"/>
      <c r="AB1077" s="1" t="n"/>
      <c r="AC1077" s="1" t="n"/>
      <c r="AD1077" s="1" t="n"/>
      <c r="AE1077" s="1" t="n"/>
      <c r="AF1077" s="1" t="n"/>
      <c r="AG1077" s="1" t="n"/>
      <c r="AH1077" s="1" t="n"/>
      <c r="AI1077" s="1" t="n"/>
      <c r="AJ1077" s="1" t="n"/>
      <c r="AK1077" s="1" t="n"/>
      <c r="AL1077" s="1" t="n"/>
      <c r="AM1077" s="1" t="n"/>
      <c r="AN1077" s="1" t="n"/>
      <c r="AO1077" s="1" t="n"/>
      <c r="AP1077" s="1" t="n"/>
      <c r="AQ1077" s="1" t="n"/>
      <c r="AR1077" s="1" t="n"/>
      <c r="AS1077" s="1" t="n"/>
      <c r="AT1077" s="1" t="n"/>
      <c r="AU1077" s="1" t="n"/>
      <c r="AV1077" s="1" t="n"/>
      <c r="AW1077" s="1" t="n"/>
      <c r="AX1077" s="1" t="n"/>
      <c r="AY1077" s="1" t="n"/>
      <c r="AZ1077" s="1" t="n"/>
      <c r="BA1077" s="1" t="n"/>
      <c r="BB1077" s="1" t="n"/>
      <c r="BC1077" s="1" t="n"/>
      <c r="BD1077" s="1" t="n"/>
      <c r="BE1077" s="1" t="n"/>
      <c r="BF1077" s="1" t="n"/>
      <c r="BG1077" s="1" t="n"/>
      <c r="BH1077" s="1" t="n"/>
      <c r="BI1077" s="1" t="n"/>
      <c r="BJ1077" s="1" t="n"/>
      <c r="BK1077" s="1" t="n"/>
      <c r="BL1077" s="1" t="n"/>
      <c r="BM1077" s="1" t="n"/>
      <c r="BN1077" s="1" t="n"/>
      <c r="BO1077" s="1" t="n"/>
      <c r="BP1077" s="1" t="n"/>
      <c r="BQ1077" s="1" t="n"/>
      <c r="BR1077" s="1" t="n"/>
      <c r="BS1077" s="1" t="n"/>
      <c r="BT1077" s="1" t="n"/>
      <c r="BU1077" s="1" t="n"/>
      <c r="BV1077" s="1" t="n"/>
      <c r="BW1077" s="1" t="n"/>
      <c r="BX1077" s="1" t="n"/>
      <c r="BY1077" s="1" t="n"/>
      <c r="BZ1077" s="1" t="n"/>
      <c r="CA1077" s="1" t="n"/>
      <c r="CB1077" s="1" t="n"/>
      <c r="CC1077" s="1" t="n"/>
      <c r="CD1077" s="1" t="n"/>
      <c r="CE1077" s="1" t="n"/>
      <c r="CF1077" s="1" t="n"/>
      <c r="CG1077" s="1" t="n"/>
      <c r="CH1077" s="1" t="n"/>
      <c r="CI1077" s="1" t="n"/>
      <c r="CJ1077" s="1" t="n"/>
      <c r="CK1077" s="1" t="n"/>
      <c r="CL1077" s="1" t="n"/>
      <c r="CM1077" s="1" t="n"/>
      <c r="CN1077" s="1" t="n"/>
      <c r="CO1077" s="1" t="n"/>
      <c r="CP1077" s="1" t="n"/>
      <c r="CQ1077" s="1" t="n"/>
      <c r="CR1077" s="1" t="n"/>
      <c r="CS1077" s="1" t="n"/>
      <c r="CT1077" s="1" t="n"/>
      <c r="CU1077" s="1" t="n"/>
      <c r="CV1077" s="1" t="n"/>
      <c r="CW1077" s="1" t="n"/>
      <c r="CX1077" s="1" t="n"/>
      <c r="CY1077" s="1" t="n"/>
      <c r="CZ1077" s="1" t="n"/>
      <c r="DA1077" s="1" t="n"/>
      <c r="DB1077" s="1" t="n"/>
      <c r="DC1077" s="1" t="n"/>
      <c r="DD1077" s="1" t="n"/>
      <c r="DE1077" s="1" t="n"/>
      <c r="DF1077" s="1" t="n"/>
      <c r="DG1077" s="1" t="n"/>
      <c r="DH1077" s="1" t="n"/>
      <c r="DI1077" s="1" t="n"/>
      <c r="DJ1077" s="1" t="n"/>
      <c r="DK1077" s="1" t="n"/>
      <c r="DL1077" s="1" t="n"/>
      <c r="DM1077" s="1" t="n"/>
      <c r="DN1077" s="1" t="n"/>
      <c r="DO1077" s="1" t="n"/>
      <c r="DP1077" s="1" t="n"/>
      <c r="DQ1077" s="1" t="n"/>
      <c r="DR1077" s="1" t="n"/>
      <c r="DS1077" s="1" t="n"/>
      <c r="DT1077" s="1" t="n"/>
      <c r="DU1077" s="1" t="n"/>
      <c r="DV1077" s="1" t="n"/>
      <c r="DW1077" s="1" t="n"/>
      <c r="DX1077" s="1" t="n"/>
      <c r="DY1077" s="1" t="n"/>
      <c r="DZ1077" s="1" t="n"/>
      <c r="EA1077" s="1" t="n"/>
      <c r="EB1077" s="1" t="n"/>
      <c r="EC1077" s="1" t="n"/>
      <c r="ED1077" s="1" t="n"/>
      <c r="EE1077" s="1" t="n"/>
      <c r="EF1077" s="1" t="n"/>
      <c r="EG1077" s="1" t="n"/>
      <c r="EH1077" s="1" t="n"/>
      <c r="EI1077" s="1" t="n"/>
      <c r="EJ1077" s="1" t="n"/>
      <c r="EK1077" s="1" t="n"/>
      <c r="EL1077" s="1" t="n"/>
      <c r="EM1077" s="1" t="n"/>
      <c r="EN1077" s="1" t="n"/>
      <c r="EO1077" s="1" t="n"/>
      <c r="EP1077" s="1" t="n"/>
      <c r="EQ1077" s="1" t="n"/>
      <c r="ER1077" s="1" t="n"/>
      <c r="ES1077" s="1" t="n"/>
      <c r="ET1077" s="1" t="n"/>
      <c r="EU1077" s="1" t="n"/>
      <c r="EV1077" s="1" t="n"/>
      <c r="EW1077" s="1" t="n"/>
      <c r="EX1077" s="1" t="n"/>
      <c r="EY1077" s="1" t="n"/>
      <c r="EZ1077" s="1" t="n"/>
      <c r="FA1077" s="1" t="n"/>
      <c r="FB1077" s="1" t="n"/>
      <c r="FC1077" s="1" t="n"/>
      <c r="FD1077" s="1" t="n"/>
      <c r="FE1077" s="1" t="n"/>
      <c r="FF1077" s="1" t="n"/>
      <c r="FG1077" s="1" t="n"/>
      <c r="FH1077" s="1" t="n"/>
      <c r="FI1077" s="1" t="n"/>
      <c r="FJ1077" s="1" t="n"/>
      <c r="FK1077" s="1" t="n"/>
      <c r="FL1077" s="1" t="n"/>
      <c r="FM1077" s="1" t="n"/>
      <c r="FN1077" s="1" t="n"/>
      <c r="FO1077" s="1" t="n"/>
      <c r="FP1077" s="1" t="n"/>
      <c r="FQ1077" s="1" t="n"/>
      <c r="FR1077" s="1" t="n"/>
      <c r="FS1077" s="1" t="n"/>
      <c r="FT1077" s="1" t="n"/>
      <c r="FU1077" s="1" t="n"/>
      <c r="FV1077" s="1" t="n"/>
      <c r="FW1077" s="1" t="n"/>
      <c r="FX1077" s="1" t="n"/>
      <c r="FY1077" s="1" t="n"/>
      <c r="FZ1077" s="1" t="n"/>
      <c r="GA1077" s="1" t="n"/>
      <c r="GB1077" s="1" t="n"/>
      <c r="GC1077" s="1" t="n"/>
      <c r="GD1077" s="1" t="n"/>
      <c r="GE1077" s="1" t="n"/>
      <c r="GF1077" s="1" t="n"/>
      <c r="GG1077" s="1" t="n"/>
      <c r="GH1077" s="1" t="n"/>
      <c r="GI1077" s="1" t="n"/>
      <c r="GJ1077" s="1" t="n"/>
      <c r="GK1077" s="1" t="n"/>
      <c r="GL1077" s="1" t="n"/>
      <c r="GM1077" s="1" t="n"/>
      <c r="GN1077" s="1" t="n"/>
      <c r="GO1077" s="1" t="n"/>
      <c r="GP1077" s="1" t="n"/>
      <c r="GQ1077" s="1" t="n"/>
      <c r="GR1077" s="1" t="n"/>
      <c r="GS1077" s="1" t="n"/>
      <c r="GT1077" s="1" t="n"/>
      <c r="GU1077" s="1" t="n"/>
      <c r="GV1077" s="1" t="n"/>
      <c r="GW1077" s="1" t="n"/>
      <c r="GX1077" s="1" t="n"/>
      <c r="GY1077" s="1" t="n"/>
      <c r="GZ1077" s="1" t="n"/>
      <c r="HA1077" s="1" t="n"/>
      <c r="HB1077" s="1" t="n"/>
      <c r="HC1077" s="1" t="n"/>
      <c r="HD1077" s="1" t="n"/>
      <c r="HE1077" s="1" t="n"/>
      <c r="HF1077" s="1" t="n"/>
      <c r="HG1077" s="1" t="n"/>
      <c r="HH1077" s="1" t="n"/>
      <c r="HI1077" s="1" t="n"/>
      <c r="HJ1077" s="1" t="n"/>
      <c r="HK1077" s="1" t="n"/>
      <c r="HL1077" s="1" t="n"/>
      <c r="HM1077" s="1" t="n"/>
      <c r="HN1077" s="1" t="n"/>
      <c r="HO1077" s="1" t="n"/>
      <c r="HP1077" s="1" t="n"/>
      <c r="HQ1077" s="1" t="n"/>
      <c r="HR1077" s="1" t="n"/>
      <c r="HS1077" s="1" t="n"/>
      <c r="HT1077" s="1" t="n"/>
      <c r="HU1077" s="1" t="n"/>
      <c r="HV1077" s="1" t="n"/>
      <c r="HW1077" s="1" t="n"/>
      <c r="HX1077" s="1" t="n"/>
      <c r="HY1077" s="1" t="n"/>
      <c r="HZ1077" s="1" t="n"/>
      <c r="IA1077" s="1" t="n"/>
      <c r="IB1077" s="1" t="n"/>
      <c r="IC1077" s="1" t="n"/>
      <c r="ID1077" s="1" t="n"/>
      <c r="IE1077" s="1" t="n"/>
      <c r="IF1077" s="1" t="n"/>
      <c r="IG1077" s="1" t="n"/>
      <c r="IH1077" s="1" t="n"/>
      <c r="II1077" s="1" t="n"/>
      <c r="IJ1077" s="1" t="n"/>
      <c r="IK1077" s="1" t="n"/>
      <c r="IL1077" s="1" t="n"/>
      <c r="IM1077" s="1" t="n"/>
      <c r="IN1077" s="1" t="n"/>
      <c r="IO1077" s="1" t="n"/>
      <c r="IP1077" s="1" t="n"/>
      <c r="IQ1077" s="1" t="n"/>
      <c r="IR1077" s="1" t="n"/>
      <c r="IS1077" s="1" t="n"/>
      <c r="IT1077" s="1" t="n"/>
      <c r="IU1077" s="1" t="n"/>
      <c r="IV1077" s="1" t="n"/>
      <c r="IW1077" s="1" t="n"/>
      <c r="IX1077" s="1" t="n"/>
      <c r="IY1077" s="1" t="n"/>
      <c r="IZ1077" s="1" t="n"/>
      <c r="JA1077" s="1" t="n"/>
      <c r="JB1077" s="1" t="n"/>
      <c r="JC1077" s="1" t="n"/>
      <c r="JD1077" s="1" t="n"/>
      <c r="JE1077" s="1" t="n"/>
      <c r="JF1077" s="1" t="n"/>
      <c r="JG1077" s="1" t="n"/>
      <c r="JH1077" s="1" t="n"/>
      <c r="JI1077" s="1" t="n"/>
      <c r="JJ1077" s="1" t="n"/>
      <c r="JK1077" s="1" t="n"/>
      <c r="JL1077" s="1" t="n"/>
      <c r="JM1077" s="1" t="n"/>
      <c r="JN1077" s="1" t="n"/>
      <c r="JO1077" s="1" t="n"/>
      <c r="JP1077" s="1" t="n"/>
      <c r="JQ1077" s="1" t="n"/>
      <c r="JR1077" s="1" t="n"/>
      <c r="JS1077" s="1" t="n"/>
      <c r="JT1077" s="1" t="n"/>
      <c r="JU1077" s="1" t="n"/>
    </row>
    <row r="1078">
      <c r="A1078" s="1" t="n"/>
      <c r="B1078" s="1" t="n"/>
      <c r="C1078" s="1" t="n"/>
      <c r="D1078" s="1" t="n"/>
      <c r="E1078" s="1" t="n"/>
      <c r="F1078" s="1" t="n"/>
      <c r="G1078" s="1" t="n"/>
      <c r="H1078" s="1" t="n"/>
      <c r="I1078" s="1" t="n"/>
      <c r="J1078" s="1" t="n"/>
      <c r="K1078" s="1" t="n"/>
      <c r="L1078" s="1" t="n"/>
      <c r="M1078" s="1" t="n"/>
      <c r="N1078" s="1" t="n"/>
      <c r="O1078" s="1" t="n"/>
      <c r="P1078" s="1" t="n"/>
      <c r="Q1078" s="1" t="n"/>
      <c r="R1078" s="1" t="n"/>
      <c r="S1078" s="1" t="n"/>
      <c r="T1078" s="1" t="n"/>
      <c r="U1078" s="1" t="n"/>
      <c r="V1078" s="1" t="n"/>
      <c r="W1078" s="1" t="n"/>
      <c r="X1078" s="1" t="n"/>
      <c r="Y1078" s="1" t="n"/>
      <c r="Z1078" s="1" t="n"/>
      <c r="AA1078" s="1" t="n"/>
      <c r="AB1078" s="1" t="n"/>
      <c r="AC1078" s="1" t="n"/>
      <c r="AD1078" s="1" t="n"/>
      <c r="AE1078" s="1" t="n"/>
      <c r="AF1078" s="1" t="n"/>
      <c r="AG1078" s="1" t="n"/>
      <c r="AH1078" s="1" t="n"/>
      <c r="AI1078" s="1" t="n"/>
      <c r="AJ1078" s="1" t="n"/>
      <c r="AK1078" s="1" t="n"/>
      <c r="AL1078" s="1" t="n"/>
      <c r="AM1078" s="1" t="n"/>
      <c r="AN1078" s="1" t="n"/>
      <c r="AO1078" s="1" t="n"/>
      <c r="AP1078" s="1" t="n"/>
      <c r="AQ1078" s="1" t="n"/>
      <c r="AR1078" s="1" t="n"/>
      <c r="AS1078" s="1" t="n"/>
      <c r="AT1078" s="1" t="n"/>
      <c r="AU1078" s="1" t="n"/>
      <c r="AV1078" s="1" t="n"/>
      <c r="AW1078" s="1" t="n"/>
      <c r="AX1078" s="1" t="n"/>
      <c r="AY1078" s="1" t="n"/>
      <c r="AZ1078" s="1" t="n"/>
      <c r="BA1078" s="1" t="n"/>
      <c r="BB1078" s="1" t="n"/>
      <c r="BC1078" s="1" t="n"/>
      <c r="BD1078" s="1" t="n"/>
      <c r="BE1078" s="1" t="n"/>
      <c r="BF1078" s="1" t="n"/>
      <c r="BG1078" s="1" t="n"/>
      <c r="BH1078" s="1" t="n"/>
      <c r="BI1078" s="1" t="n"/>
      <c r="BJ1078" s="1" t="n"/>
      <c r="BK1078" s="1" t="n"/>
      <c r="BL1078" s="1" t="n"/>
      <c r="BM1078" s="1" t="n"/>
      <c r="BN1078" s="1" t="n"/>
      <c r="BO1078" s="1" t="n"/>
      <c r="BP1078" s="1" t="n"/>
      <c r="BQ1078" s="1" t="n"/>
      <c r="BR1078" s="1" t="n"/>
      <c r="BS1078" s="1" t="n"/>
      <c r="BT1078" s="1" t="n"/>
      <c r="BU1078" s="1" t="n"/>
      <c r="BV1078" s="1" t="n"/>
      <c r="BW1078" s="1" t="n"/>
      <c r="BX1078" s="1" t="n"/>
      <c r="BY1078" s="1" t="n"/>
      <c r="BZ1078" s="1" t="n"/>
      <c r="CA1078" s="1" t="n"/>
      <c r="CB1078" s="1" t="n"/>
      <c r="CC1078" s="1" t="n"/>
      <c r="CD1078" s="1" t="n"/>
      <c r="CE1078" s="1" t="n"/>
      <c r="CF1078" s="1" t="n"/>
      <c r="CG1078" s="1" t="n"/>
      <c r="CH1078" s="1" t="n"/>
      <c r="CI1078" s="1" t="n"/>
      <c r="CJ1078" s="1" t="n"/>
      <c r="CK1078" s="1" t="n"/>
      <c r="CL1078" s="1" t="n"/>
      <c r="CM1078" s="1" t="n"/>
      <c r="CN1078" s="1" t="n"/>
      <c r="CO1078" s="1" t="n"/>
      <c r="CP1078" s="1" t="n"/>
      <c r="CQ1078" s="1" t="n"/>
      <c r="CR1078" s="1" t="n"/>
      <c r="CS1078" s="1" t="n"/>
      <c r="CT1078" s="1" t="n"/>
      <c r="CU1078" s="1" t="n"/>
      <c r="CV1078" s="1" t="n"/>
      <c r="CW1078" s="1" t="n"/>
      <c r="CX1078" s="1" t="n"/>
      <c r="CY1078" s="1" t="n"/>
      <c r="CZ1078" s="1" t="n"/>
      <c r="DA1078" s="1" t="n"/>
      <c r="DB1078" s="1" t="n"/>
      <c r="DC1078" s="1" t="n"/>
      <c r="DD1078" s="1" t="n"/>
      <c r="DE1078" s="1" t="n"/>
      <c r="DF1078" s="1" t="n"/>
      <c r="DG1078" s="1" t="n"/>
      <c r="DH1078" s="1" t="n"/>
      <c r="DI1078" s="1" t="n"/>
      <c r="DJ1078" s="1" t="n"/>
      <c r="DK1078" s="1" t="n"/>
      <c r="DL1078" s="1" t="n"/>
      <c r="DM1078" s="1" t="n"/>
      <c r="DN1078" s="1" t="n"/>
      <c r="DO1078" s="1" t="n"/>
      <c r="DP1078" s="1" t="n"/>
      <c r="DQ1078" s="1" t="n"/>
      <c r="DR1078" s="1" t="n"/>
      <c r="DS1078" s="1" t="n"/>
      <c r="DT1078" s="1" t="n"/>
      <c r="DU1078" s="1" t="n"/>
      <c r="DV1078" s="1" t="n"/>
      <c r="DW1078" s="1" t="n"/>
      <c r="DX1078" s="1" t="n"/>
      <c r="DY1078" s="1" t="n"/>
      <c r="DZ1078" s="1" t="n"/>
      <c r="EA1078" s="1" t="n"/>
      <c r="EB1078" s="1" t="n"/>
      <c r="EC1078" s="1" t="n"/>
      <c r="ED1078" s="1" t="n"/>
      <c r="EE1078" s="1" t="n"/>
      <c r="EF1078" s="1" t="n"/>
      <c r="EG1078" s="1" t="n"/>
      <c r="EH1078" s="1" t="n"/>
      <c r="EI1078" s="1" t="n"/>
      <c r="EJ1078" s="1" t="n"/>
      <c r="EK1078" s="1" t="n"/>
      <c r="EL1078" s="1" t="n"/>
      <c r="EM1078" s="1" t="n"/>
      <c r="EN1078" s="1" t="n"/>
      <c r="EO1078" s="1" t="n"/>
      <c r="EP1078" s="1" t="n"/>
      <c r="EQ1078" s="1" t="n"/>
      <c r="ER1078" s="1" t="n"/>
      <c r="ES1078" s="1" t="n"/>
      <c r="ET1078" s="1" t="n"/>
      <c r="EU1078" s="1" t="n"/>
      <c r="EV1078" s="1" t="n"/>
      <c r="EW1078" s="1" t="n"/>
      <c r="EX1078" s="1" t="n"/>
      <c r="EY1078" s="1" t="n"/>
      <c r="EZ1078" s="1" t="n"/>
      <c r="FA1078" s="1" t="n"/>
      <c r="FB1078" s="1" t="n"/>
      <c r="FC1078" s="1" t="n"/>
      <c r="FD1078" s="1" t="n"/>
      <c r="FE1078" s="1" t="n"/>
      <c r="FF1078" s="1" t="n"/>
      <c r="FG1078" s="1" t="n"/>
      <c r="FH1078" s="1" t="n"/>
      <c r="FI1078" s="1" t="n"/>
      <c r="FJ1078" s="1" t="n"/>
      <c r="FK1078" s="1" t="n"/>
      <c r="FL1078" s="1" t="n"/>
      <c r="FM1078" s="1" t="n"/>
      <c r="FN1078" s="1" t="n"/>
      <c r="FO1078" s="1" t="n"/>
      <c r="FP1078" s="1" t="n"/>
      <c r="FQ1078" s="1" t="n"/>
      <c r="FR1078" s="1" t="n"/>
      <c r="FS1078" s="1" t="n"/>
      <c r="FT1078" s="1" t="n"/>
      <c r="FU1078" s="1" t="n"/>
      <c r="FV1078" s="1" t="n"/>
      <c r="FW1078" s="1" t="n"/>
      <c r="FX1078" s="1" t="n"/>
      <c r="FY1078" s="1" t="n"/>
      <c r="FZ1078" s="1" t="n"/>
      <c r="GA1078" s="1" t="n"/>
      <c r="GB1078" s="1" t="n"/>
      <c r="GC1078" s="1" t="n"/>
      <c r="GD1078" s="1" t="n"/>
      <c r="GE1078" s="1" t="n"/>
      <c r="GF1078" s="1" t="n"/>
      <c r="GG1078" s="1" t="n"/>
      <c r="GH1078" s="1" t="n"/>
      <c r="GI1078" s="1" t="n"/>
      <c r="GJ1078" s="1" t="n"/>
      <c r="GK1078" s="1" t="n"/>
      <c r="GL1078" s="1" t="n"/>
      <c r="GM1078" s="1" t="n"/>
      <c r="GN1078" s="1" t="n"/>
      <c r="GO1078" s="1" t="n"/>
      <c r="GP1078" s="1" t="n"/>
      <c r="GQ1078" s="1" t="n"/>
      <c r="GR1078" s="1" t="n"/>
      <c r="GS1078" s="1" t="n"/>
      <c r="GT1078" s="1" t="n"/>
      <c r="GU1078" s="1" t="n"/>
      <c r="GV1078" s="1" t="n"/>
      <c r="GW1078" s="1" t="n"/>
      <c r="GX1078" s="1" t="n"/>
      <c r="GY1078" s="1" t="n"/>
      <c r="GZ1078" s="1" t="n"/>
      <c r="HA1078" s="1" t="n"/>
      <c r="HB1078" s="1" t="n"/>
      <c r="HC1078" s="1" t="n"/>
      <c r="HD1078" s="1" t="n"/>
      <c r="HE1078" s="1" t="n"/>
      <c r="HF1078" s="1" t="n"/>
      <c r="HG1078" s="1" t="n"/>
      <c r="HH1078" s="1" t="n"/>
      <c r="HI1078" s="1" t="n"/>
      <c r="HJ1078" s="1" t="n"/>
      <c r="HK1078" s="1" t="n"/>
      <c r="HL1078" s="1" t="n"/>
      <c r="HM1078" s="1" t="n"/>
      <c r="HN1078" s="1" t="n"/>
      <c r="HO1078" s="1" t="n"/>
      <c r="HP1078" s="1" t="n"/>
      <c r="HQ1078" s="1" t="n"/>
      <c r="HR1078" s="1" t="n"/>
      <c r="HS1078" s="1" t="n"/>
      <c r="HT1078" s="1" t="n"/>
      <c r="HU1078" s="1" t="n"/>
      <c r="HV1078" s="1" t="n"/>
      <c r="HW1078" s="1" t="n"/>
      <c r="HX1078" s="1" t="n"/>
      <c r="HY1078" s="1" t="n"/>
      <c r="HZ1078" s="1" t="n"/>
      <c r="IA1078" s="1" t="n"/>
      <c r="IB1078" s="1" t="n"/>
      <c r="IC1078" s="1" t="n"/>
      <c r="ID1078" s="1" t="n"/>
      <c r="IE1078" s="1" t="n"/>
      <c r="IF1078" s="1" t="n"/>
      <c r="IG1078" s="1" t="n"/>
      <c r="IH1078" s="1" t="n"/>
      <c r="II1078" s="1" t="n"/>
      <c r="IJ1078" s="1" t="n"/>
      <c r="IK1078" s="1" t="n"/>
      <c r="IL1078" s="1" t="n"/>
      <c r="IM1078" s="1" t="n"/>
      <c r="IN1078" s="1" t="n"/>
      <c r="IO1078" s="1" t="n"/>
      <c r="IP1078" s="1" t="n"/>
      <c r="IQ1078" s="1" t="n"/>
      <c r="IR1078" s="1" t="n"/>
      <c r="IS1078" s="1" t="n"/>
      <c r="IT1078" s="1" t="n"/>
      <c r="IU1078" s="1" t="n"/>
      <c r="IV1078" s="1" t="n"/>
      <c r="IW1078" s="1" t="n"/>
      <c r="IX1078" s="1" t="n"/>
      <c r="IY1078" s="1" t="n"/>
      <c r="IZ1078" s="1" t="n"/>
      <c r="JA1078" s="1" t="n"/>
      <c r="JB1078" s="1" t="n"/>
      <c r="JC1078" s="1" t="n"/>
      <c r="JD1078" s="1" t="n"/>
      <c r="JE1078" s="1" t="n"/>
      <c r="JF1078" s="1" t="n"/>
      <c r="JG1078" s="1" t="n"/>
      <c r="JH1078" s="1" t="n"/>
      <c r="JI1078" s="1" t="n"/>
      <c r="JJ1078" s="1" t="n"/>
      <c r="JK1078" s="1" t="n"/>
      <c r="JL1078" s="1" t="n"/>
      <c r="JM1078" s="1" t="n"/>
      <c r="JN1078" s="1" t="n"/>
      <c r="JO1078" s="1" t="n"/>
      <c r="JP1078" s="1" t="n"/>
      <c r="JQ1078" s="1" t="n"/>
      <c r="JR1078" s="1" t="n"/>
      <c r="JS1078" s="1" t="n"/>
      <c r="JT1078" s="1" t="n"/>
      <c r="JU1078" s="1" t="n"/>
    </row>
    <row r="1079">
      <c r="A1079" s="1" t="n"/>
      <c r="B1079" s="1" t="n"/>
      <c r="C1079" s="1" t="n"/>
      <c r="D1079" s="1" t="n"/>
      <c r="E1079" s="1" t="n"/>
      <c r="F1079" s="1" t="n"/>
      <c r="G1079" s="1" t="n"/>
      <c r="H1079" s="1" t="n"/>
      <c r="I1079" s="1" t="n"/>
      <c r="J1079" s="1" t="n"/>
      <c r="K1079" s="1" t="n"/>
      <c r="L1079" s="1" t="n"/>
      <c r="M1079" s="1" t="n"/>
      <c r="N1079" s="1" t="n"/>
      <c r="O1079" s="1" t="n"/>
      <c r="P1079" s="1" t="n"/>
      <c r="Q1079" s="1" t="n"/>
      <c r="R1079" s="1" t="n"/>
      <c r="S1079" s="1" t="n"/>
      <c r="T1079" s="1" t="n"/>
      <c r="U1079" s="1" t="n"/>
      <c r="V1079" s="1" t="n"/>
      <c r="W1079" s="1" t="n"/>
      <c r="X1079" s="1" t="n"/>
      <c r="Y1079" s="1" t="n"/>
      <c r="Z1079" s="1" t="n"/>
      <c r="AA1079" s="1" t="n"/>
      <c r="AB1079" s="1" t="n"/>
      <c r="AC1079" s="1" t="n"/>
      <c r="AD1079" s="1" t="n"/>
      <c r="AE1079" s="1" t="n"/>
      <c r="AF1079" s="1" t="n"/>
      <c r="AG1079" s="1" t="n"/>
      <c r="AH1079" s="1" t="n"/>
      <c r="AI1079" s="1" t="n"/>
      <c r="AJ1079" s="1" t="n"/>
      <c r="AK1079" s="1" t="n"/>
      <c r="AL1079" s="1" t="n"/>
      <c r="AM1079" s="1" t="n"/>
      <c r="AN1079" s="1" t="n"/>
      <c r="AO1079" s="1" t="n"/>
      <c r="AP1079" s="1" t="n"/>
      <c r="AQ1079" s="1" t="n"/>
      <c r="AR1079" s="1" t="n"/>
      <c r="AS1079" s="1" t="n"/>
      <c r="AT1079" s="1" t="n"/>
      <c r="AU1079" s="1" t="n"/>
      <c r="AV1079" s="1" t="n"/>
      <c r="AW1079" s="1" t="n"/>
      <c r="AX1079" s="1" t="n"/>
      <c r="AY1079" s="1" t="n"/>
      <c r="AZ1079" s="1" t="n"/>
      <c r="BA1079" s="1" t="n"/>
      <c r="BB1079" s="1" t="n"/>
      <c r="BC1079" s="1" t="n"/>
      <c r="BD1079" s="1" t="n"/>
      <c r="BE1079" s="1" t="n"/>
      <c r="BF1079" s="1" t="n"/>
      <c r="BG1079" s="1" t="n"/>
      <c r="BH1079" s="1" t="n"/>
      <c r="BI1079" s="1" t="n"/>
      <c r="BJ1079" s="1" t="n"/>
      <c r="BK1079" s="1" t="n"/>
      <c r="BL1079" s="1" t="n"/>
      <c r="BM1079" s="1" t="n"/>
      <c r="BN1079" s="1" t="n"/>
      <c r="BO1079" s="1" t="n"/>
      <c r="BP1079" s="1" t="n"/>
      <c r="BQ1079" s="1" t="n"/>
      <c r="BR1079" s="1" t="n"/>
      <c r="BS1079" s="1" t="n"/>
      <c r="BT1079" s="1" t="n"/>
      <c r="BU1079" s="1" t="n"/>
      <c r="BV1079" s="1" t="n"/>
      <c r="BW1079" s="1" t="n"/>
      <c r="BX1079" s="1" t="n"/>
      <c r="BY1079" s="1" t="n"/>
      <c r="BZ1079" s="1" t="n"/>
      <c r="CA1079" s="1" t="n"/>
      <c r="CB1079" s="1" t="n"/>
      <c r="CC1079" s="1" t="n"/>
      <c r="CD1079" s="1" t="n"/>
      <c r="CE1079" s="1" t="n"/>
      <c r="CF1079" s="1" t="n"/>
      <c r="CG1079" s="1" t="n"/>
      <c r="CH1079" s="1" t="n"/>
      <c r="CI1079" s="1" t="n"/>
      <c r="CJ1079" s="1" t="n"/>
      <c r="CK1079" s="1" t="n"/>
      <c r="CL1079" s="1" t="n"/>
      <c r="CM1079" s="1" t="n"/>
      <c r="CN1079" s="1" t="n"/>
      <c r="CO1079" s="1" t="n"/>
      <c r="CP1079" s="1" t="n"/>
      <c r="CQ1079" s="1" t="n"/>
      <c r="CR1079" s="1" t="n"/>
      <c r="CS1079" s="1" t="n"/>
      <c r="CT1079" s="1" t="n"/>
      <c r="CU1079" s="1" t="n"/>
      <c r="CV1079" s="1" t="n"/>
      <c r="CW1079" s="1" t="n"/>
      <c r="CX1079" s="1" t="n"/>
      <c r="CY1079" s="1" t="n"/>
      <c r="CZ1079" s="1" t="n"/>
      <c r="DA1079" s="1" t="n"/>
      <c r="DB1079" s="1" t="n"/>
      <c r="DC1079" s="1" t="n"/>
      <c r="DD1079" s="1" t="n"/>
      <c r="DE1079" s="1" t="n"/>
      <c r="DF1079" s="1" t="n"/>
      <c r="DG1079" s="1" t="n"/>
      <c r="DH1079" s="1" t="n"/>
      <c r="DI1079" s="1" t="n"/>
      <c r="DJ1079" s="1" t="n"/>
      <c r="DK1079" s="1" t="n"/>
      <c r="DL1079" s="1" t="n"/>
      <c r="DM1079" s="1" t="n"/>
      <c r="DN1079" s="1" t="n"/>
      <c r="DO1079" s="1" t="n"/>
      <c r="DP1079" s="1" t="n"/>
      <c r="DQ1079" s="1" t="n"/>
      <c r="DR1079" s="1" t="n"/>
      <c r="DS1079" s="1" t="n"/>
      <c r="DT1079" s="1" t="n"/>
      <c r="DU1079" s="1" t="n"/>
      <c r="DV1079" s="1" t="n"/>
      <c r="DW1079" s="1" t="n"/>
      <c r="DX1079" s="1" t="n"/>
      <c r="DY1079" s="1" t="n"/>
      <c r="DZ1079" s="1" t="n"/>
      <c r="EA1079" s="1" t="n"/>
      <c r="EB1079" s="1" t="n"/>
      <c r="EC1079" s="1" t="n"/>
      <c r="ED1079" s="1" t="n"/>
      <c r="EE1079" s="1" t="n"/>
      <c r="EF1079" s="1" t="n"/>
      <c r="EG1079" s="1" t="n"/>
      <c r="EH1079" s="1" t="n"/>
      <c r="EI1079" s="1" t="n"/>
      <c r="EJ1079" s="1" t="n"/>
      <c r="EK1079" s="1" t="n"/>
      <c r="EL1079" s="1" t="n"/>
      <c r="EM1079" s="1" t="n"/>
      <c r="EN1079" s="1" t="n"/>
      <c r="EO1079" s="1" t="n"/>
      <c r="EP1079" s="1" t="n"/>
      <c r="EQ1079" s="1" t="n"/>
      <c r="ER1079" s="1" t="n"/>
      <c r="ES1079" s="1" t="n"/>
      <c r="ET1079" s="1" t="n"/>
      <c r="EU1079" s="1" t="n"/>
      <c r="EV1079" s="1" t="n"/>
      <c r="EW1079" s="1" t="n"/>
      <c r="EX1079" s="1" t="n"/>
      <c r="EY1079" s="1" t="n"/>
      <c r="EZ1079" s="1" t="n"/>
      <c r="FA1079" s="1" t="n"/>
      <c r="FB1079" s="1" t="n"/>
      <c r="FC1079" s="1" t="n"/>
      <c r="FD1079" s="1" t="n"/>
      <c r="FE1079" s="1" t="n"/>
      <c r="FF1079" s="1" t="n"/>
      <c r="FG1079" s="1" t="n"/>
      <c r="FH1079" s="1" t="n"/>
      <c r="FI1079" s="1" t="n"/>
      <c r="FJ1079" s="1" t="n"/>
      <c r="FK1079" s="1" t="n"/>
      <c r="FL1079" s="1" t="n"/>
      <c r="FM1079" s="1" t="n"/>
      <c r="FN1079" s="1" t="n"/>
      <c r="FO1079" s="1" t="n"/>
      <c r="FP1079" s="1" t="n"/>
      <c r="FQ1079" s="1" t="n"/>
      <c r="FR1079" s="1" t="n"/>
      <c r="FS1079" s="1" t="n"/>
      <c r="FT1079" s="1" t="n"/>
      <c r="FU1079" s="1" t="n"/>
      <c r="FV1079" s="1" t="n"/>
      <c r="FW1079" s="1" t="n"/>
      <c r="FX1079" s="1" t="n"/>
      <c r="FY1079" s="1" t="n"/>
      <c r="FZ1079" s="1" t="n"/>
      <c r="GA1079" s="1" t="n"/>
      <c r="GB1079" s="1" t="n"/>
      <c r="GC1079" s="1" t="n"/>
      <c r="GD1079" s="1" t="n"/>
      <c r="GE1079" s="1" t="n"/>
      <c r="GF1079" s="1" t="n"/>
      <c r="GG1079" s="1" t="n"/>
      <c r="GH1079" s="1" t="n"/>
      <c r="GI1079" s="1" t="n"/>
      <c r="GJ1079" s="1" t="n"/>
      <c r="GK1079" s="1" t="n"/>
      <c r="GL1079" s="1" t="n"/>
      <c r="GM1079" s="1" t="n"/>
      <c r="GN1079" s="1" t="n"/>
      <c r="GO1079" s="1" t="n"/>
      <c r="GP1079" s="1" t="n"/>
      <c r="GQ1079" s="1" t="n"/>
      <c r="GR1079" s="1" t="n"/>
      <c r="GS1079" s="1" t="n"/>
      <c r="GT1079" s="1" t="n"/>
      <c r="GU1079" s="1" t="n"/>
      <c r="GV1079" s="1" t="n"/>
      <c r="GW1079" s="1" t="n"/>
      <c r="GX1079" s="1" t="n"/>
      <c r="GY1079" s="1" t="n"/>
      <c r="GZ1079" s="1" t="n"/>
      <c r="HA1079" s="1" t="n"/>
      <c r="HB1079" s="1" t="n"/>
      <c r="HC1079" s="1" t="n"/>
      <c r="HD1079" s="1" t="n"/>
      <c r="HE1079" s="1" t="n"/>
      <c r="HF1079" s="1" t="n"/>
      <c r="HG1079" s="1" t="n"/>
      <c r="HH1079" s="1" t="n"/>
      <c r="HI1079" s="1" t="n"/>
      <c r="HJ1079" s="1" t="n"/>
      <c r="HK1079" s="1" t="n"/>
      <c r="HL1079" s="1" t="n"/>
      <c r="HM1079" s="1" t="n"/>
      <c r="HN1079" s="1" t="n"/>
      <c r="HO1079" s="1" t="n"/>
      <c r="HP1079" s="1" t="n"/>
      <c r="HQ1079" s="1" t="n"/>
      <c r="HR1079" s="1" t="n"/>
      <c r="HS1079" s="1" t="n"/>
      <c r="HT1079" s="1" t="n"/>
      <c r="HU1079" s="1" t="n"/>
      <c r="HV1079" s="1" t="n"/>
      <c r="HW1079" s="1" t="n"/>
      <c r="HX1079" s="1" t="n"/>
      <c r="HY1079" s="1" t="n"/>
      <c r="HZ1079" s="1" t="n"/>
      <c r="IA1079" s="1" t="n"/>
      <c r="IB1079" s="1" t="n"/>
      <c r="IC1079" s="1" t="n"/>
      <c r="ID1079" s="1" t="n"/>
      <c r="IE1079" s="1" t="n"/>
      <c r="IF1079" s="1" t="n"/>
      <c r="IG1079" s="1" t="n"/>
      <c r="IH1079" s="1" t="n"/>
      <c r="II1079" s="1" t="n"/>
      <c r="IJ1079" s="1" t="n"/>
      <c r="IK1079" s="1" t="n"/>
      <c r="IL1079" s="1" t="n"/>
      <c r="IM1079" s="1" t="n"/>
      <c r="IN1079" s="1" t="n"/>
      <c r="IO1079" s="1" t="n"/>
      <c r="IP1079" s="1" t="n"/>
      <c r="IQ1079" s="1" t="n"/>
      <c r="IR1079" s="1" t="n"/>
      <c r="IS1079" s="1" t="n"/>
      <c r="IT1079" s="1" t="n"/>
      <c r="IU1079" s="1" t="n"/>
      <c r="IV1079" s="1" t="n"/>
      <c r="IW1079" s="1" t="n"/>
      <c r="IX1079" s="1" t="n"/>
      <c r="IY1079" s="1" t="n"/>
      <c r="IZ1079" s="1" t="n"/>
      <c r="JA1079" s="1" t="n"/>
      <c r="JB1079" s="1" t="n"/>
      <c r="JC1079" s="1" t="n"/>
      <c r="JD1079" s="1" t="n"/>
      <c r="JE1079" s="1" t="n"/>
      <c r="JF1079" s="1" t="n"/>
      <c r="JG1079" s="1" t="n"/>
      <c r="JH1079" s="1" t="n"/>
      <c r="JI1079" s="1" t="n"/>
      <c r="JJ1079" s="1" t="n"/>
      <c r="JK1079" s="1" t="n"/>
      <c r="JL1079" s="1" t="n"/>
      <c r="JM1079" s="1" t="n"/>
      <c r="JN1079" s="1" t="n"/>
      <c r="JO1079" s="1" t="n"/>
      <c r="JP1079" s="1" t="n"/>
      <c r="JQ1079" s="1" t="n"/>
      <c r="JR1079" s="1" t="n"/>
      <c r="JS1079" s="1" t="n"/>
      <c r="JT1079" s="1" t="n"/>
      <c r="JU1079" s="1" t="n"/>
    </row>
    <row r="1080">
      <c r="A1080" s="1" t="n"/>
      <c r="B1080" s="1" t="n"/>
      <c r="C1080" s="1" t="n"/>
      <c r="D1080" s="1" t="n"/>
      <c r="E1080" s="1" t="n"/>
      <c r="F1080" s="1" t="n"/>
      <c r="G1080" s="1" t="n"/>
      <c r="H1080" s="1" t="n"/>
      <c r="I1080" s="1" t="n"/>
      <c r="J1080" s="1" t="n"/>
      <c r="K1080" s="1" t="n"/>
      <c r="L1080" s="1" t="n"/>
      <c r="M1080" s="1" t="n"/>
      <c r="N1080" s="1" t="n"/>
      <c r="O1080" s="1" t="n"/>
      <c r="P1080" s="1" t="n"/>
      <c r="Q1080" s="1" t="n"/>
      <c r="R1080" s="1" t="n"/>
      <c r="S1080" s="1" t="n"/>
      <c r="T1080" s="1" t="n"/>
      <c r="U1080" s="1" t="n"/>
      <c r="V1080" s="1" t="n"/>
      <c r="W1080" s="1" t="n"/>
      <c r="X1080" s="1" t="n"/>
      <c r="Y1080" s="1" t="n"/>
      <c r="Z1080" s="1" t="n"/>
      <c r="AA1080" s="1" t="n"/>
      <c r="AB1080" s="1" t="n"/>
      <c r="AC1080" s="1" t="n"/>
      <c r="AD1080" s="1" t="n"/>
      <c r="AE1080" s="1" t="n"/>
      <c r="AF1080" s="1" t="n"/>
      <c r="AG1080" s="1" t="n"/>
      <c r="AH1080" s="1" t="n"/>
      <c r="AI1080" s="1" t="n"/>
      <c r="AJ1080" s="1" t="n"/>
      <c r="AK1080" s="1" t="n"/>
      <c r="AL1080" s="1" t="n"/>
      <c r="AM1080" s="1" t="n"/>
      <c r="AN1080" s="1" t="n"/>
      <c r="AO1080" s="1" t="n"/>
      <c r="AP1080" s="1" t="n"/>
      <c r="AQ1080" s="1" t="n"/>
      <c r="AR1080" s="1" t="n"/>
      <c r="AS1080" s="1" t="n"/>
      <c r="AT1080" s="1" t="n"/>
      <c r="AU1080" s="1" t="n"/>
      <c r="AV1080" s="1" t="n"/>
      <c r="AW1080" s="1" t="n"/>
      <c r="AX1080" s="1" t="n"/>
      <c r="AY1080" s="1" t="n"/>
      <c r="AZ1080" s="1" t="n"/>
      <c r="BA1080" s="1" t="n"/>
      <c r="BB1080" s="1" t="n"/>
      <c r="BC1080" s="1" t="n"/>
      <c r="BD1080" s="1" t="n"/>
      <c r="BE1080" s="1" t="n"/>
      <c r="BF1080" s="1" t="n"/>
      <c r="BG1080" s="1" t="n"/>
      <c r="BH1080" s="1" t="n"/>
      <c r="BI1080" s="1" t="n"/>
      <c r="BJ1080" s="1" t="n"/>
      <c r="BK1080" s="1" t="n"/>
      <c r="BL1080" s="1" t="n"/>
      <c r="BM1080" s="1" t="n"/>
      <c r="BN1080" s="1" t="n"/>
      <c r="BO1080" s="1" t="n"/>
      <c r="BP1080" s="1" t="n"/>
      <c r="BQ1080" s="1" t="n"/>
      <c r="BR1080" s="1" t="n"/>
      <c r="BS1080" s="1" t="n"/>
      <c r="BT1080" s="1" t="n"/>
      <c r="BU1080" s="1" t="n"/>
      <c r="BV1080" s="1" t="n"/>
      <c r="BW1080" s="1" t="n"/>
      <c r="BX1080" s="1" t="n"/>
      <c r="BY1080" s="1" t="n"/>
      <c r="BZ1080" s="1" t="n"/>
      <c r="CA1080" s="1" t="n"/>
      <c r="CB1080" s="1" t="n"/>
      <c r="CC1080" s="1" t="n"/>
      <c r="CD1080" s="1" t="n"/>
      <c r="CE1080" s="1" t="n"/>
      <c r="CF1080" s="1" t="n"/>
      <c r="CG1080" s="1" t="n"/>
      <c r="CH1080" s="1" t="n"/>
      <c r="CI1080" s="1" t="n"/>
      <c r="CJ1080" s="1" t="n"/>
      <c r="CK1080" s="1" t="n"/>
      <c r="CL1080" s="1" t="n"/>
      <c r="CM1080" s="1" t="n"/>
      <c r="CN1080" s="1" t="n"/>
      <c r="CO1080" s="1" t="n"/>
      <c r="CP1080" s="1" t="n"/>
      <c r="CQ1080" s="1" t="n"/>
      <c r="CR1080" s="1" t="n"/>
      <c r="CS1080" s="1" t="n"/>
      <c r="CT1080" s="1" t="n"/>
      <c r="CU1080" s="1" t="n"/>
      <c r="CV1080" s="1" t="n"/>
      <c r="CW1080" s="1" t="n"/>
      <c r="CX1080" s="1" t="n"/>
      <c r="CY1080" s="1" t="n"/>
      <c r="CZ1080" s="1" t="n"/>
      <c r="DA1080" s="1" t="n"/>
      <c r="DB1080" s="1" t="n"/>
      <c r="DC1080" s="1" t="n"/>
      <c r="DD1080" s="1" t="n"/>
      <c r="DE1080" s="1" t="n"/>
      <c r="DF1080" s="1" t="n"/>
      <c r="DG1080" s="1" t="n"/>
      <c r="DH1080" s="1" t="n"/>
      <c r="DI1080" s="1" t="n"/>
      <c r="DJ1080" s="1" t="n"/>
      <c r="DK1080" s="1" t="n"/>
      <c r="DL1080" s="1" t="n"/>
      <c r="DM1080" s="1" t="n"/>
      <c r="DN1080" s="1" t="n"/>
      <c r="DO1080" s="1" t="n"/>
      <c r="DP1080" s="1" t="n"/>
      <c r="DQ1080" s="1" t="n"/>
      <c r="DR1080" s="1" t="n"/>
      <c r="DS1080" s="1" t="n"/>
      <c r="DT1080" s="1" t="n"/>
      <c r="DU1080" s="1" t="n"/>
      <c r="DV1080" s="1" t="n"/>
      <c r="DW1080" s="1" t="n"/>
      <c r="DX1080" s="1" t="n"/>
      <c r="DY1080" s="1" t="n"/>
      <c r="DZ1080" s="1" t="n"/>
      <c r="EA1080" s="1" t="n"/>
      <c r="EB1080" s="1" t="n"/>
      <c r="EC1080" s="1" t="n"/>
      <c r="ED1080" s="1" t="n"/>
      <c r="EE1080" s="1" t="n"/>
      <c r="EF1080" s="1" t="n"/>
      <c r="EG1080" s="1" t="n"/>
      <c r="EH1080" s="1" t="n"/>
      <c r="EI1080" s="1" t="n"/>
      <c r="EJ1080" s="1" t="n"/>
      <c r="EK1080" s="1" t="n"/>
      <c r="EL1080" s="1" t="n"/>
      <c r="EM1080" s="1" t="n"/>
      <c r="EN1080" s="1" t="n"/>
      <c r="EO1080" s="1" t="n"/>
      <c r="EP1080" s="1" t="n"/>
      <c r="EQ1080" s="1" t="n"/>
      <c r="ER1080" s="1" t="n"/>
      <c r="ES1080" s="1" t="n"/>
      <c r="ET1080" s="1" t="n"/>
      <c r="EU1080" s="1" t="n"/>
      <c r="EV1080" s="1" t="n"/>
      <c r="EW1080" s="1" t="n"/>
      <c r="EX1080" s="1" t="n"/>
      <c r="EY1080" s="1" t="n"/>
      <c r="EZ1080" s="1" t="n"/>
      <c r="FA1080" s="1" t="n"/>
      <c r="FB1080" s="1" t="n"/>
      <c r="FC1080" s="1" t="n"/>
      <c r="FD1080" s="1" t="n"/>
      <c r="FE1080" s="1" t="n"/>
      <c r="FF1080" s="1" t="n"/>
      <c r="FG1080" s="1" t="n"/>
      <c r="FH1080" s="1" t="n"/>
      <c r="FI1080" s="1" t="n"/>
      <c r="FJ1080" s="1" t="n"/>
      <c r="FK1080" s="1" t="n"/>
      <c r="FL1080" s="1" t="n"/>
      <c r="FM1080" s="1" t="n"/>
      <c r="FN1080" s="1" t="n"/>
      <c r="FO1080" s="1" t="n"/>
      <c r="FP1080" s="1" t="n"/>
      <c r="FQ1080" s="1" t="n"/>
      <c r="FR1080" s="1" t="n"/>
      <c r="FS1080" s="1" t="n"/>
      <c r="FT1080" s="1" t="n"/>
      <c r="FU1080" s="1" t="n"/>
      <c r="FV1080" s="1" t="n"/>
      <c r="FW1080" s="1" t="n"/>
      <c r="FX1080" s="1" t="n"/>
      <c r="FY1080" s="1" t="n"/>
      <c r="FZ1080" s="1" t="n"/>
      <c r="GA1080" s="1" t="n"/>
      <c r="GB1080" s="1" t="n"/>
      <c r="GC1080" s="1" t="n"/>
      <c r="GD1080" s="1" t="n"/>
      <c r="GE1080" s="1" t="n"/>
      <c r="GF1080" s="1" t="n"/>
      <c r="GG1080" s="1" t="n"/>
      <c r="GH1080" s="1" t="n"/>
      <c r="GI1080" s="1" t="n"/>
      <c r="GJ1080" s="1" t="n"/>
      <c r="GK1080" s="1" t="n"/>
      <c r="GL1080" s="1" t="n"/>
      <c r="GM1080" s="1" t="n"/>
      <c r="GN1080" s="1" t="n"/>
      <c r="GO1080" s="1" t="n"/>
      <c r="GP1080" s="1" t="n"/>
      <c r="GQ1080" s="1" t="n"/>
      <c r="GR1080" s="1" t="n"/>
      <c r="GS1080" s="1" t="n"/>
      <c r="GT1080" s="1" t="n"/>
      <c r="GU1080" s="1" t="n"/>
      <c r="GV1080" s="1" t="n"/>
      <c r="GW1080" s="1" t="n"/>
      <c r="GX1080" s="1" t="n"/>
      <c r="GY1080" s="1" t="n"/>
      <c r="GZ1080" s="1" t="n"/>
      <c r="HA1080" s="1" t="n"/>
      <c r="HB1080" s="1" t="n"/>
      <c r="HC1080" s="1" t="n"/>
      <c r="HD1080" s="1" t="n"/>
      <c r="HE1080" s="1" t="n"/>
      <c r="HF1080" s="1" t="n"/>
      <c r="HG1080" s="1" t="n"/>
      <c r="HH1080" s="1" t="n"/>
      <c r="HI1080" s="1" t="n"/>
      <c r="HJ1080" s="1" t="n"/>
      <c r="HK1080" s="1" t="n"/>
      <c r="HL1080" s="1" t="n"/>
      <c r="HM1080" s="1" t="n"/>
      <c r="HN1080" s="1" t="n"/>
      <c r="HO1080" s="1" t="n"/>
      <c r="HP1080" s="1" t="n"/>
      <c r="HQ1080" s="1" t="n"/>
      <c r="HR1080" s="1" t="n"/>
      <c r="HS1080" s="1" t="n"/>
      <c r="HT1080" s="1" t="n"/>
      <c r="HU1080" s="1" t="n"/>
      <c r="HV1080" s="1" t="n"/>
      <c r="HW1080" s="1" t="n"/>
      <c r="HX1080" s="1" t="n"/>
      <c r="HY1080" s="1" t="n"/>
      <c r="HZ1080" s="1" t="n"/>
      <c r="IA1080" s="1" t="n"/>
      <c r="IB1080" s="1" t="n"/>
      <c r="IC1080" s="1" t="n"/>
      <c r="ID1080" s="1" t="n"/>
      <c r="IE1080" s="1" t="n"/>
      <c r="IF1080" s="1" t="n"/>
      <c r="IG1080" s="1" t="n"/>
      <c r="IH1080" s="1" t="n"/>
      <c r="II1080" s="1" t="n"/>
      <c r="IJ1080" s="1" t="n"/>
      <c r="IK1080" s="1" t="n"/>
      <c r="IL1080" s="1" t="n"/>
      <c r="IM1080" s="1" t="n"/>
      <c r="IN1080" s="1" t="n"/>
      <c r="IO1080" s="1" t="n"/>
      <c r="IP1080" s="1" t="n"/>
      <c r="IQ1080" s="1" t="n"/>
      <c r="IR1080" s="1" t="n"/>
      <c r="IS1080" s="1" t="n"/>
      <c r="IT1080" s="1" t="n"/>
      <c r="IU1080" s="1" t="n"/>
      <c r="IV1080" s="1" t="n"/>
      <c r="IW1080" s="1" t="n"/>
      <c r="IX1080" s="1" t="n"/>
      <c r="IY1080" s="1" t="n"/>
      <c r="IZ1080" s="1" t="n"/>
      <c r="JA1080" s="1" t="n"/>
      <c r="JB1080" s="1" t="n"/>
      <c r="JC1080" s="1" t="n"/>
      <c r="JD1080" s="1" t="n"/>
      <c r="JE1080" s="1" t="n"/>
      <c r="JF1080" s="1" t="n"/>
      <c r="JG1080" s="1" t="n"/>
      <c r="JH1080" s="1" t="n"/>
      <c r="JI1080" s="1" t="n"/>
      <c r="JJ1080" s="1" t="n"/>
      <c r="JK1080" s="1" t="n"/>
      <c r="JL1080" s="1" t="n"/>
      <c r="JM1080" s="1" t="n"/>
      <c r="JN1080" s="1" t="n"/>
      <c r="JO1080" s="1" t="n"/>
      <c r="JP1080" s="1" t="n"/>
      <c r="JQ1080" s="1" t="n"/>
      <c r="JR1080" s="1" t="n"/>
      <c r="JS1080" s="1" t="n"/>
      <c r="JT1080" s="1" t="n"/>
      <c r="JU1080" s="1" t="n"/>
    </row>
    <row r="1081">
      <c r="A1081" s="1" t="n"/>
      <c r="B1081" s="1" t="n"/>
      <c r="C1081" s="1" t="n"/>
      <c r="D1081" s="1" t="n"/>
      <c r="E1081" s="1" t="n"/>
      <c r="F1081" s="1" t="n"/>
      <c r="G1081" s="1" t="n"/>
      <c r="H1081" s="1" t="n"/>
      <c r="I1081" s="1" t="n"/>
      <c r="J1081" s="1" t="n"/>
      <c r="K1081" s="1" t="n"/>
      <c r="L1081" s="1" t="n"/>
      <c r="M1081" s="1" t="n"/>
      <c r="N1081" s="1" t="n"/>
      <c r="O1081" s="1" t="n"/>
      <c r="P1081" s="1" t="n"/>
      <c r="Q1081" s="1" t="n"/>
      <c r="R1081" s="1" t="n"/>
      <c r="S1081" s="1" t="n"/>
      <c r="T1081" s="1" t="n"/>
      <c r="U1081" s="1" t="n"/>
      <c r="V1081" s="1" t="n"/>
      <c r="W1081" s="1" t="n"/>
      <c r="X1081" s="1" t="n"/>
      <c r="Y1081" s="1" t="n"/>
      <c r="Z1081" s="1" t="n"/>
      <c r="AA1081" s="1" t="n"/>
      <c r="AB1081" s="1" t="n"/>
      <c r="AC1081" s="1" t="n"/>
      <c r="AD1081" s="1" t="n"/>
      <c r="AE1081" s="1" t="n"/>
      <c r="AF1081" s="1" t="n"/>
      <c r="AG1081" s="1" t="n"/>
      <c r="AH1081" s="1" t="n"/>
      <c r="AI1081" s="1" t="n"/>
      <c r="AJ1081" s="1" t="n"/>
      <c r="AK1081" s="1" t="n"/>
      <c r="AL1081" s="1" t="n"/>
      <c r="AM1081" s="1" t="n"/>
      <c r="AN1081" s="1" t="n"/>
      <c r="AO1081" s="1" t="n"/>
      <c r="AP1081" s="1" t="n"/>
      <c r="AQ1081" s="1" t="n"/>
      <c r="AR1081" s="1" t="n"/>
      <c r="AS1081" s="1" t="n"/>
      <c r="AT1081" s="1" t="n"/>
      <c r="AU1081" s="1" t="n"/>
      <c r="AV1081" s="1" t="n"/>
      <c r="AW1081" s="1" t="n"/>
      <c r="AX1081" s="1" t="n"/>
      <c r="AY1081" s="1" t="n"/>
      <c r="AZ1081" s="1" t="n"/>
      <c r="BA1081" s="1" t="n"/>
      <c r="BB1081" s="1" t="n"/>
      <c r="BC1081" s="1" t="n"/>
      <c r="BD1081" s="1" t="n"/>
      <c r="BE1081" s="1" t="n"/>
      <c r="BF1081" s="1" t="n"/>
      <c r="BG1081" s="1" t="n"/>
      <c r="BH1081" s="1" t="n"/>
      <c r="BI1081" s="1" t="n"/>
      <c r="BJ1081" s="1" t="n"/>
      <c r="BK1081" s="1" t="n"/>
      <c r="BL1081" s="1" t="n"/>
      <c r="BM1081" s="1" t="n"/>
      <c r="BN1081" s="1" t="n"/>
      <c r="BO1081" s="1" t="n"/>
      <c r="BP1081" s="1" t="n"/>
      <c r="BQ1081" s="1" t="n"/>
      <c r="BR1081" s="1" t="n"/>
      <c r="BS1081" s="1" t="n"/>
      <c r="BT1081" s="1" t="n"/>
      <c r="BU1081" s="1" t="n"/>
      <c r="BV1081" s="1" t="n"/>
      <c r="BW1081" s="1" t="n"/>
      <c r="BX1081" s="1" t="n"/>
      <c r="BY1081" s="1" t="n"/>
      <c r="BZ1081" s="1" t="n"/>
      <c r="CA1081" s="1" t="n"/>
      <c r="CB1081" s="1" t="n"/>
      <c r="CC1081" s="1" t="n"/>
      <c r="CD1081" s="1" t="n"/>
      <c r="CE1081" s="1" t="n"/>
      <c r="CF1081" s="1" t="n"/>
      <c r="CG1081" s="1" t="n"/>
      <c r="CH1081" s="1" t="n"/>
      <c r="CI1081" s="1" t="n"/>
      <c r="CJ1081" s="1" t="n"/>
      <c r="CK1081" s="1" t="n"/>
      <c r="CL1081" s="1" t="n"/>
      <c r="CM1081" s="1" t="n"/>
      <c r="CN1081" s="1" t="n"/>
      <c r="CO1081" s="1" t="n"/>
      <c r="CP1081" s="1" t="n"/>
      <c r="CQ1081" s="1" t="n"/>
      <c r="CR1081" s="1" t="n"/>
      <c r="CS1081" s="1" t="n"/>
      <c r="CT1081" s="1" t="n"/>
      <c r="CU1081" s="1" t="n"/>
      <c r="CV1081" s="1" t="n"/>
      <c r="CW1081" s="1" t="n"/>
      <c r="CX1081" s="1" t="n"/>
      <c r="CY1081" s="1" t="n"/>
      <c r="CZ1081" s="1" t="n"/>
      <c r="DA1081" s="1" t="n"/>
      <c r="DB1081" s="1" t="n"/>
      <c r="DC1081" s="1" t="n"/>
      <c r="DD1081" s="1" t="n"/>
      <c r="DE1081" s="1" t="n"/>
      <c r="DF1081" s="1" t="n"/>
      <c r="DG1081" s="1" t="n"/>
      <c r="DH1081" s="1" t="n"/>
      <c r="DI1081" s="1" t="n"/>
      <c r="DJ1081" s="1" t="n"/>
      <c r="DK1081" s="1" t="n"/>
      <c r="DL1081" s="1" t="n"/>
      <c r="DM1081" s="1" t="n"/>
      <c r="DN1081" s="1" t="n"/>
      <c r="DO1081" s="1" t="n"/>
      <c r="DP1081" s="1" t="n"/>
      <c r="DQ1081" s="1" t="n"/>
      <c r="DR1081" s="1" t="n"/>
      <c r="DS1081" s="1" t="n"/>
      <c r="DT1081" s="1" t="n"/>
      <c r="DU1081" s="1" t="n"/>
      <c r="DV1081" s="1" t="n"/>
      <c r="DW1081" s="1" t="n"/>
      <c r="DX1081" s="1" t="n"/>
      <c r="DY1081" s="1" t="n"/>
      <c r="DZ1081" s="1" t="n"/>
      <c r="EA1081" s="1" t="n"/>
      <c r="EB1081" s="1" t="n"/>
      <c r="EC1081" s="1" t="n"/>
      <c r="ED1081" s="1" t="n"/>
      <c r="EE1081" s="1" t="n"/>
      <c r="EF1081" s="1" t="n"/>
      <c r="EG1081" s="1" t="n"/>
      <c r="EH1081" s="1" t="n"/>
      <c r="EI1081" s="1" t="n"/>
      <c r="EJ1081" s="1" t="n"/>
      <c r="EK1081" s="1" t="n"/>
      <c r="EL1081" s="1" t="n"/>
      <c r="EM1081" s="1" t="n"/>
      <c r="EN1081" s="1" t="n"/>
      <c r="EO1081" s="1" t="n"/>
      <c r="EP1081" s="1" t="n"/>
      <c r="EQ1081" s="1" t="n"/>
      <c r="ER1081" s="1" t="n"/>
      <c r="ES1081" s="1" t="n"/>
      <c r="ET1081" s="1" t="n"/>
      <c r="EU1081" s="1" t="n"/>
      <c r="EV1081" s="1" t="n"/>
      <c r="EW1081" s="1" t="n"/>
      <c r="EX1081" s="1" t="n"/>
      <c r="EY1081" s="1" t="n"/>
      <c r="EZ1081" s="1" t="n"/>
      <c r="FA1081" s="1" t="n"/>
      <c r="FB1081" s="1" t="n"/>
      <c r="FC1081" s="1" t="n"/>
      <c r="FD1081" s="1" t="n"/>
      <c r="FE1081" s="1" t="n"/>
      <c r="FF1081" s="1" t="n"/>
      <c r="FG1081" s="1" t="n"/>
      <c r="FH1081" s="1" t="n"/>
      <c r="FI1081" s="1" t="n"/>
      <c r="FJ1081" s="1" t="n"/>
      <c r="FK1081" s="1" t="n"/>
      <c r="FL1081" s="1" t="n"/>
      <c r="FM1081" s="1" t="n"/>
      <c r="FN1081" s="1" t="n"/>
      <c r="FO1081" s="1" t="n"/>
      <c r="FP1081" s="1" t="n"/>
      <c r="FQ1081" s="1" t="n"/>
      <c r="FR1081" s="1" t="n"/>
      <c r="FS1081" s="1" t="n"/>
      <c r="FT1081" s="1" t="n"/>
      <c r="FU1081" s="1" t="n"/>
      <c r="FV1081" s="1" t="n"/>
      <c r="FW1081" s="1" t="n"/>
      <c r="FX1081" s="1" t="n"/>
      <c r="FY1081" s="1" t="n"/>
      <c r="FZ1081" s="1" t="n"/>
      <c r="GA1081" s="1" t="n"/>
      <c r="GB1081" s="1" t="n"/>
      <c r="GC1081" s="1" t="n"/>
      <c r="GD1081" s="1" t="n"/>
      <c r="GE1081" s="1" t="n"/>
      <c r="GF1081" s="1" t="n"/>
      <c r="GG1081" s="1" t="n"/>
      <c r="GH1081" s="1" t="n"/>
      <c r="GI1081" s="1" t="n"/>
      <c r="GJ1081" s="1" t="n"/>
      <c r="GK1081" s="1" t="n"/>
      <c r="GL1081" s="1" t="n"/>
      <c r="GM1081" s="1" t="n"/>
      <c r="GN1081" s="1" t="n"/>
      <c r="GO1081" s="1" t="n"/>
      <c r="GP1081" s="1" t="n"/>
      <c r="GQ1081" s="1" t="n"/>
      <c r="GR1081" s="1" t="n"/>
      <c r="GS1081" s="1" t="n"/>
      <c r="GT1081" s="1" t="n"/>
      <c r="GU1081" s="1" t="n"/>
      <c r="GV1081" s="1" t="n"/>
      <c r="GW1081" s="1" t="n"/>
      <c r="GX1081" s="1" t="n"/>
      <c r="GY1081" s="1" t="n"/>
      <c r="GZ1081" s="1" t="n"/>
      <c r="HA1081" s="1" t="n"/>
      <c r="HB1081" s="1" t="n"/>
      <c r="HC1081" s="1" t="n"/>
      <c r="HD1081" s="1" t="n"/>
      <c r="HE1081" s="1" t="n"/>
      <c r="HF1081" s="1" t="n"/>
      <c r="HG1081" s="1" t="n"/>
      <c r="HH1081" s="1" t="n"/>
      <c r="HI1081" s="1" t="n"/>
      <c r="HJ1081" s="1" t="n"/>
      <c r="HK1081" s="1" t="n"/>
      <c r="HL1081" s="1" t="n"/>
      <c r="HM1081" s="1" t="n"/>
      <c r="HN1081" s="1" t="n"/>
      <c r="HO1081" s="1" t="n"/>
      <c r="HP1081" s="1" t="n"/>
      <c r="HQ1081" s="1" t="n"/>
      <c r="HR1081" s="1" t="n"/>
      <c r="HS1081" s="1" t="n"/>
      <c r="HT1081" s="1" t="n"/>
      <c r="HU1081" s="1" t="n"/>
      <c r="HV1081" s="1" t="n"/>
      <c r="HW1081" s="1" t="n"/>
      <c r="HX1081" s="1" t="n"/>
      <c r="HY1081" s="1" t="n"/>
      <c r="HZ1081" s="1" t="n"/>
      <c r="IA1081" s="1" t="n"/>
      <c r="IB1081" s="1" t="n"/>
      <c r="IC1081" s="1" t="n"/>
      <c r="ID1081" s="1" t="n"/>
      <c r="IE1081" s="1" t="n"/>
      <c r="IF1081" s="1" t="n"/>
      <c r="IG1081" s="1" t="n"/>
      <c r="IH1081" s="1" t="n"/>
      <c r="II1081" s="1" t="n"/>
      <c r="IJ1081" s="1" t="n"/>
      <c r="IK1081" s="1" t="n"/>
      <c r="IL1081" s="1" t="n"/>
      <c r="IM1081" s="1" t="n"/>
      <c r="IN1081" s="1" t="n"/>
      <c r="IO1081" s="1" t="n"/>
      <c r="IP1081" s="1" t="n"/>
      <c r="IQ1081" s="1" t="n"/>
      <c r="IR1081" s="1" t="n"/>
      <c r="IS1081" s="1" t="n"/>
      <c r="IT1081" s="1" t="n"/>
      <c r="IU1081" s="1" t="n"/>
      <c r="IV1081" s="1" t="n"/>
      <c r="IW1081" s="1" t="n"/>
      <c r="IX1081" s="1" t="n"/>
      <c r="IY1081" s="1" t="n"/>
      <c r="IZ1081" s="1" t="n"/>
      <c r="JA1081" s="1" t="n"/>
      <c r="JB1081" s="1" t="n"/>
      <c r="JC1081" s="1" t="n"/>
      <c r="JD1081" s="1" t="n"/>
      <c r="JE1081" s="1" t="n"/>
      <c r="JF1081" s="1" t="n"/>
      <c r="JG1081" s="1" t="n"/>
      <c r="JH1081" s="1" t="n"/>
      <c r="JI1081" s="1" t="n"/>
      <c r="JJ1081" s="1" t="n"/>
      <c r="JK1081" s="1" t="n"/>
      <c r="JL1081" s="1" t="n"/>
      <c r="JM1081" s="1" t="n"/>
      <c r="JN1081" s="1" t="n"/>
      <c r="JO1081" s="1" t="n"/>
      <c r="JP1081" s="1" t="n"/>
      <c r="JQ1081" s="1" t="n"/>
      <c r="JR1081" s="1" t="n"/>
      <c r="JS1081" s="1" t="n"/>
      <c r="JT1081" s="1" t="n"/>
      <c r="JU1081" s="1" t="n"/>
    </row>
    <row r="1082">
      <c r="A1082" s="1" t="n"/>
      <c r="B1082" s="1" t="n"/>
      <c r="C1082" s="1" t="n"/>
      <c r="D1082" s="1" t="n"/>
      <c r="E1082" s="1" t="n"/>
      <c r="F1082" s="1" t="n"/>
      <c r="G1082" s="1" t="n"/>
      <c r="H1082" s="1" t="n"/>
      <c r="I1082" s="1" t="n"/>
      <c r="J1082" s="1" t="n"/>
      <c r="K1082" s="1" t="n"/>
      <c r="L1082" s="1" t="n"/>
      <c r="M1082" s="1" t="n"/>
      <c r="N1082" s="1" t="n"/>
      <c r="O1082" s="1" t="n"/>
      <c r="P1082" s="1" t="n"/>
      <c r="Q1082" s="1" t="n"/>
      <c r="R1082" s="1" t="n"/>
      <c r="S1082" s="1" t="n"/>
      <c r="T1082" s="1" t="n"/>
      <c r="U1082" s="1" t="n"/>
      <c r="V1082" s="1" t="n"/>
      <c r="W1082" s="1" t="n"/>
      <c r="X1082" s="1" t="n"/>
      <c r="Y1082" s="1" t="n"/>
      <c r="Z1082" s="1" t="n"/>
      <c r="AA1082" s="1" t="n"/>
      <c r="AB1082" s="1" t="n"/>
      <c r="AC1082" s="1" t="n"/>
      <c r="AD1082" s="1" t="n"/>
      <c r="AE1082" s="1" t="n"/>
      <c r="AF1082" s="1" t="n"/>
      <c r="AG1082" s="1" t="n"/>
      <c r="AH1082" s="1" t="n"/>
      <c r="AI1082" s="1" t="n"/>
      <c r="AJ1082" s="1" t="n"/>
      <c r="AK1082" s="1" t="n"/>
      <c r="AL1082" s="1" t="n"/>
      <c r="AM1082" s="1" t="n"/>
      <c r="AN1082" s="1" t="n"/>
      <c r="AO1082" s="1" t="n"/>
      <c r="AP1082" s="1" t="n"/>
      <c r="AQ1082" s="1" t="n"/>
      <c r="AR1082" s="1" t="n"/>
      <c r="AS1082" s="1" t="n"/>
      <c r="AT1082" s="1" t="n"/>
      <c r="AU1082" s="1" t="n"/>
      <c r="AV1082" s="1" t="n"/>
      <c r="AW1082" s="1" t="n"/>
      <c r="AX1082" s="1" t="n"/>
      <c r="AY1082" s="1" t="n"/>
      <c r="AZ1082" s="1" t="n"/>
      <c r="BA1082" s="1" t="n"/>
      <c r="BB1082" s="1" t="n"/>
      <c r="BC1082" s="1" t="n"/>
      <c r="BD1082" s="1" t="n"/>
      <c r="BE1082" s="1" t="n"/>
      <c r="BF1082" s="1" t="n"/>
      <c r="BG1082" s="1" t="n"/>
      <c r="BH1082" s="1" t="n"/>
      <c r="BI1082" s="1" t="n"/>
      <c r="BJ1082" s="1" t="n"/>
      <c r="BK1082" s="1" t="n"/>
      <c r="BL1082" s="1" t="n"/>
      <c r="BM1082" s="1" t="n"/>
      <c r="BN1082" s="1" t="n"/>
      <c r="BO1082" s="1" t="n"/>
      <c r="BP1082" s="1" t="n"/>
      <c r="BQ1082" s="1" t="n"/>
      <c r="BR1082" s="1" t="n"/>
      <c r="BS1082" s="1" t="n"/>
      <c r="BT1082" s="1" t="n"/>
      <c r="BU1082" s="1" t="n"/>
      <c r="BV1082" s="1" t="n"/>
      <c r="BW1082" s="1" t="n"/>
      <c r="BX1082" s="1" t="n"/>
      <c r="BY1082" s="1" t="n"/>
      <c r="BZ1082" s="1" t="n"/>
      <c r="CA1082" s="1" t="n"/>
      <c r="CB1082" s="1" t="n"/>
      <c r="CC1082" s="1" t="n"/>
      <c r="CD1082" s="1" t="n"/>
      <c r="CE1082" s="1" t="n"/>
      <c r="CF1082" s="1" t="n"/>
      <c r="CG1082" s="1" t="n"/>
      <c r="CH1082" s="1" t="n"/>
      <c r="CI1082" s="1" t="n"/>
      <c r="CJ1082" s="1" t="n"/>
      <c r="CK1082" s="1" t="n"/>
      <c r="CL1082" s="1" t="n"/>
      <c r="CM1082" s="1" t="n"/>
      <c r="CN1082" s="1" t="n"/>
      <c r="CO1082" s="1" t="n"/>
      <c r="CP1082" s="1" t="n"/>
      <c r="CQ1082" s="1" t="n"/>
      <c r="CR1082" s="1" t="n"/>
      <c r="CS1082" s="1" t="n"/>
      <c r="CT1082" s="1" t="n"/>
      <c r="CU1082" s="1" t="n"/>
      <c r="CV1082" s="1" t="n"/>
      <c r="CW1082" s="1" t="n"/>
      <c r="CX1082" s="1" t="n"/>
      <c r="CY1082" s="1" t="n"/>
      <c r="CZ1082" s="1" t="n"/>
      <c r="DA1082" s="1" t="n"/>
      <c r="DB1082" s="1" t="n"/>
      <c r="DC1082" s="1" t="n"/>
      <c r="DD1082" s="1" t="n"/>
      <c r="DE1082" s="1" t="n"/>
      <c r="DF1082" s="1" t="n"/>
      <c r="DG1082" s="1" t="n"/>
      <c r="DH1082" s="1" t="n"/>
      <c r="DI1082" s="1" t="n"/>
      <c r="DJ1082" s="1" t="n"/>
      <c r="DK1082" s="1" t="n"/>
      <c r="DL1082" s="1" t="n"/>
      <c r="DM1082" s="1" t="n"/>
      <c r="DN1082" s="1" t="n"/>
      <c r="DO1082" s="1" t="n"/>
      <c r="DP1082" s="1" t="n"/>
      <c r="DQ1082" s="1" t="n"/>
      <c r="DR1082" s="1" t="n"/>
      <c r="DS1082" s="1" t="n"/>
      <c r="DT1082" s="1" t="n"/>
      <c r="DU1082" s="1" t="n"/>
      <c r="DV1082" s="1" t="n"/>
      <c r="DW1082" s="1" t="n"/>
      <c r="DX1082" s="1" t="n"/>
      <c r="DY1082" s="1" t="n"/>
      <c r="DZ1082" s="1" t="n"/>
      <c r="EA1082" s="1" t="n"/>
      <c r="EB1082" s="1" t="n"/>
      <c r="EC1082" s="1" t="n"/>
      <c r="ED1082" s="1" t="n"/>
      <c r="EE1082" s="1" t="n"/>
      <c r="EF1082" s="1" t="n"/>
      <c r="EG1082" s="1" t="n"/>
      <c r="EH1082" s="1" t="n"/>
      <c r="EI1082" s="1" t="n"/>
      <c r="EJ1082" s="1" t="n"/>
      <c r="EK1082" s="1" t="n"/>
      <c r="EL1082" s="1" t="n"/>
      <c r="EM1082" s="1" t="n"/>
      <c r="EN1082" s="1" t="n"/>
      <c r="EO1082" s="1" t="n"/>
      <c r="EP1082" s="1" t="n"/>
      <c r="EQ1082" s="1" t="n"/>
      <c r="ER1082" s="1" t="n"/>
      <c r="ES1082" s="1" t="n"/>
      <c r="ET1082" s="1" t="n"/>
      <c r="EU1082" s="1" t="n"/>
      <c r="EV1082" s="1" t="n"/>
      <c r="EW1082" s="1" t="n"/>
      <c r="EX1082" s="1" t="n"/>
      <c r="EY1082" s="1" t="n"/>
      <c r="EZ1082" s="1" t="n"/>
      <c r="FA1082" s="1" t="n"/>
      <c r="FB1082" s="1" t="n"/>
      <c r="FC1082" s="1" t="n"/>
      <c r="FD1082" s="1" t="n"/>
      <c r="FE1082" s="1" t="n"/>
      <c r="FF1082" s="1" t="n"/>
      <c r="FG1082" s="1" t="n"/>
      <c r="FH1082" s="1" t="n"/>
      <c r="FI1082" s="1" t="n"/>
      <c r="FJ1082" s="1" t="n"/>
      <c r="FK1082" s="1" t="n"/>
      <c r="FL1082" s="1" t="n"/>
      <c r="FM1082" s="1" t="n"/>
      <c r="FN1082" s="1" t="n"/>
      <c r="FO1082" s="1" t="n"/>
      <c r="FP1082" s="1" t="n"/>
      <c r="FQ1082" s="1" t="n"/>
      <c r="FR1082" s="1" t="n"/>
      <c r="FS1082" s="1" t="n"/>
      <c r="FT1082" s="1" t="n"/>
      <c r="FU1082" s="1" t="n"/>
      <c r="FV1082" s="1" t="n"/>
      <c r="FW1082" s="1" t="n"/>
      <c r="FX1082" s="1" t="n"/>
      <c r="FY1082" s="1" t="n"/>
      <c r="FZ1082" s="1" t="n"/>
      <c r="GA1082" s="1" t="n"/>
      <c r="GB1082" s="1" t="n"/>
      <c r="GC1082" s="1" t="n"/>
      <c r="GD1082" s="1" t="n"/>
      <c r="GE1082" s="1" t="n"/>
      <c r="GF1082" s="1" t="n"/>
      <c r="GG1082" s="1" t="n"/>
      <c r="GH1082" s="1" t="n"/>
      <c r="GI1082" s="1" t="n"/>
      <c r="GJ1082" s="1" t="n"/>
      <c r="GK1082" s="1" t="n"/>
      <c r="GL1082" s="1" t="n"/>
      <c r="GM1082" s="1" t="n"/>
      <c r="GN1082" s="1" t="n"/>
      <c r="GO1082" s="1" t="n"/>
      <c r="GP1082" s="1" t="n"/>
      <c r="GQ1082" s="1" t="n"/>
      <c r="GR1082" s="1" t="n"/>
      <c r="GS1082" s="1" t="n"/>
      <c r="GT1082" s="1" t="n"/>
      <c r="GU1082" s="1" t="n"/>
      <c r="GV1082" s="1" t="n"/>
      <c r="GW1082" s="1" t="n"/>
      <c r="GX1082" s="1" t="n"/>
      <c r="GY1082" s="1" t="n"/>
      <c r="GZ1082" s="1" t="n"/>
      <c r="HA1082" s="1" t="n"/>
      <c r="HB1082" s="1" t="n"/>
      <c r="HC1082" s="1" t="n"/>
      <c r="HD1082" s="1" t="n"/>
      <c r="HE1082" s="1" t="n"/>
      <c r="HF1082" s="1" t="n"/>
      <c r="HG1082" s="1" t="n"/>
      <c r="HH1082" s="1" t="n"/>
      <c r="HI1082" s="1" t="n"/>
      <c r="HJ1082" s="1" t="n"/>
      <c r="HK1082" s="1" t="n"/>
      <c r="HL1082" s="1" t="n"/>
      <c r="HM1082" s="1" t="n"/>
      <c r="HN1082" s="1" t="n"/>
      <c r="HO1082" s="1" t="n"/>
      <c r="HP1082" s="1" t="n"/>
      <c r="HQ1082" s="1" t="n"/>
      <c r="HR1082" s="1" t="n"/>
      <c r="HS1082" s="1" t="n"/>
      <c r="HT1082" s="1" t="n"/>
      <c r="HU1082" s="1" t="n"/>
      <c r="HV1082" s="1" t="n"/>
      <c r="HW1082" s="1" t="n"/>
      <c r="HX1082" s="1" t="n"/>
      <c r="HY1082" s="1" t="n"/>
      <c r="HZ1082" s="1" t="n"/>
      <c r="IA1082" s="1" t="n"/>
      <c r="IB1082" s="1" t="n"/>
      <c r="IC1082" s="1" t="n"/>
      <c r="ID1082" s="1" t="n"/>
      <c r="IE1082" s="1" t="n"/>
      <c r="IF1082" s="1" t="n"/>
      <c r="IG1082" s="1" t="n"/>
      <c r="IH1082" s="1" t="n"/>
      <c r="II1082" s="1" t="n"/>
      <c r="IJ1082" s="1" t="n"/>
      <c r="IK1082" s="1" t="n"/>
      <c r="IL1082" s="1" t="n"/>
      <c r="IM1082" s="1" t="n"/>
      <c r="IN1082" s="1" t="n"/>
      <c r="IO1082" s="1" t="n"/>
      <c r="IP1082" s="1" t="n"/>
      <c r="IQ1082" s="1" t="n"/>
      <c r="IR1082" s="1" t="n"/>
      <c r="IS1082" s="1" t="n"/>
      <c r="IT1082" s="1" t="n"/>
      <c r="IU1082" s="1" t="n"/>
      <c r="IV1082" s="1" t="n"/>
      <c r="IW1082" s="1" t="n"/>
      <c r="IX1082" s="1" t="n"/>
      <c r="IY1082" s="1" t="n"/>
      <c r="IZ1082" s="1" t="n"/>
      <c r="JA1082" s="1" t="n"/>
      <c r="JB1082" s="1" t="n"/>
      <c r="JC1082" s="1" t="n"/>
      <c r="JD1082" s="1" t="n"/>
      <c r="JE1082" s="1" t="n"/>
      <c r="JF1082" s="1" t="n"/>
      <c r="JG1082" s="1" t="n"/>
      <c r="JH1082" s="1" t="n"/>
      <c r="JI1082" s="1" t="n"/>
      <c r="JJ1082" s="1" t="n"/>
      <c r="JK1082" s="1" t="n"/>
      <c r="JL1082" s="1" t="n"/>
      <c r="JM1082" s="1" t="n"/>
      <c r="JN1082" s="1" t="n"/>
      <c r="JO1082" s="1" t="n"/>
      <c r="JP1082" s="1" t="n"/>
      <c r="JQ1082" s="1" t="n"/>
      <c r="JR1082" s="1" t="n"/>
      <c r="JS1082" s="1" t="n"/>
      <c r="JT1082" s="1" t="n"/>
      <c r="JU1082" s="1" t="n"/>
    </row>
    <row r="1083">
      <c r="A1083" s="1" t="n"/>
      <c r="B1083" s="1" t="n"/>
      <c r="C1083" s="1" t="n"/>
      <c r="D1083" s="1" t="n"/>
      <c r="E1083" s="1" t="n"/>
      <c r="F1083" s="1" t="n"/>
      <c r="G1083" s="1" t="n"/>
      <c r="H1083" s="1" t="n"/>
      <c r="I1083" s="1" t="n"/>
      <c r="J1083" s="1" t="n"/>
      <c r="K1083" s="1" t="n"/>
      <c r="L1083" s="1" t="n"/>
      <c r="M1083" s="1" t="n"/>
      <c r="N1083" s="1" t="n"/>
      <c r="O1083" s="1" t="n"/>
      <c r="P1083" s="1" t="n"/>
      <c r="Q1083" s="1" t="n"/>
      <c r="R1083" s="1" t="n"/>
      <c r="S1083" s="1" t="n"/>
      <c r="T1083" s="1" t="n"/>
      <c r="U1083" s="1" t="n"/>
      <c r="V1083" s="1" t="n"/>
      <c r="W1083" s="1" t="n"/>
      <c r="X1083" s="1" t="n"/>
      <c r="Y1083" s="1" t="n"/>
      <c r="Z1083" s="1" t="n"/>
      <c r="AA1083" s="1" t="n"/>
      <c r="AB1083" s="1" t="n"/>
      <c r="AC1083" s="1" t="n"/>
      <c r="AD1083" s="1" t="n"/>
      <c r="AE1083" s="1" t="n"/>
      <c r="AF1083" s="1" t="n"/>
      <c r="AG1083" s="1" t="n"/>
      <c r="AH1083" s="1" t="n"/>
      <c r="AI1083" s="1" t="n"/>
      <c r="AJ1083" s="1" t="n"/>
      <c r="AK1083" s="1" t="n"/>
      <c r="AL1083" s="1" t="n"/>
      <c r="AM1083" s="1" t="n"/>
      <c r="AN1083" s="1" t="n"/>
      <c r="AO1083" s="1" t="n"/>
      <c r="AP1083" s="1" t="n"/>
      <c r="AQ1083" s="1" t="n"/>
      <c r="AR1083" s="1" t="n"/>
      <c r="AS1083" s="1" t="n"/>
      <c r="AT1083" s="1" t="n"/>
      <c r="AU1083" s="1" t="n"/>
      <c r="AV1083" s="1" t="n"/>
      <c r="AW1083" s="1" t="n"/>
      <c r="AX1083" s="1" t="n"/>
      <c r="AY1083" s="1" t="n"/>
      <c r="AZ1083" s="1" t="n"/>
      <c r="BA1083" s="1" t="n"/>
      <c r="BB1083" s="1" t="n"/>
      <c r="BC1083" s="1" t="n"/>
      <c r="BD1083" s="1" t="n"/>
      <c r="BE1083" s="1" t="n"/>
      <c r="BF1083" s="1" t="n"/>
      <c r="BG1083" s="1" t="n"/>
      <c r="BH1083" s="1" t="n"/>
      <c r="BI1083" s="1" t="n"/>
      <c r="BJ1083" s="1" t="n"/>
      <c r="BK1083" s="1" t="n"/>
      <c r="BL1083" s="1" t="n"/>
      <c r="BM1083" s="1" t="n"/>
      <c r="BN1083" s="1" t="n"/>
      <c r="BO1083" s="1" t="n"/>
      <c r="BP1083" s="1" t="n"/>
      <c r="BQ1083" s="1" t="n"/>
      <c r="BR1083" s="1" t="n"/>
      <c r="BS1083" s="1" t="n"/>
      <c r="BT1083" s="1" t="n"/>
      <c r="BU1083" s="1" t="n"/>
      <c r="BV1083" s="1" t="n"/>
      <c r="BW1083" s="1" t="n"/>
      <c r="BX1083" s="1" t="n"/>
      <c r="BY1083" s="1" t="n"/>
      <c r="BZ1083" s="1" t="n"/>
      <c r="CA1083" s="1" t="n"/>
      <c r="CB1083" s="1" t="n"/>
      <c r="CC1083" s="1" t="n"/>
      <c r="CD1083" s="1" t="n"/>
      <c r="CE1083" s="1" t="n"/>
      <c r="CF1083" s="1" t="n"/>
      <c r="CG1083" s="1" t="n"/>
      <c r="CH1083" s="1" t="n"/>
      <c r="CI1083" s="1" t="n"/>
      <c r="CJ1083" s="1" t="n"/>
      <c r="CK1083" s="1" t="n"/>
      <c r="CL1083" s="1" t="n"/>
      <c r="CM1083" s="1" t="n"/>
      <c r="CN1083" s="1" t="n"/>
      <c r="CO1083" s="1" t="n"/>
      <c r="CP1083" s="1" t="n"/>
      <c r="CQ1083" s="1" t="n"/>
      <c r="CR1083" s="1" t="n"/>
      <c r="CS1083" s="1" t="n"/>
      <c r="CT1083" s="1" t="n"/>
      <c r="CU1083" s="1" t="n"/>
      <c r="CV1083" s="1" t="n"/>
      <c r="CW1083" s="1" t="n"/>
      <c r="CX1083" s="1" t="n"/>
      <c r="CY1083" s="1" t="n"/>
      <c r="CZ1083" s="1" t="n"/>
      <c r="DA1083" s="1" t="n"/>
      <c r="DB1083" s="1" t="n"/>
      <c r="DC1083" s="1" t="n"/>
      <c r="DD1083" s="1" t="n"/>
      <c r="DE1083" s="1" t="n"/>
      <c r="DF1083" s="1" t="n"/>
      <c r="DG1083" s="1" t="n"/>
      <c r="DH1083" s="1" t="n"/>
      <c r="DI1083" s="1" t="n"/>
      <c r="DJ1083" s="1" t="n"/>
      <c r="DK1083" s="1" t="n"/>
      <c r="DL1083" s="1" t="n"/>
      <c r="DM1083" s="1" t="n"/>
      <c r="DN1083" s="1" t="n"/>
      <c r="DO1083" s="1" t="n"/>
      <c r="DP1083" s="1" t="n"/>
      <c r="DQ1083" s="1" t="n"/>
      <c r="DR1083" s="1" t="n"/>
      <c r="DS1083" s="1" t="n"/>
      <c r="DT1083" s="1" t="n"/>
      <c r="DU1083" s="1" t="n"/>
      <c r="DV1083" s="1" t="n"/>
      <c r="DW1083" s="1" t="n"/>
      <c r="DX1083" s="1" t="n"/>
      <c r="DY1083" s="1" t="n"/>
      <c r="DZ1083" s="1" t="n"/>
      <c r="EA1083" s="1" t="n"/>
      <c r="EB1083" s="1" t="n"/>
      <c r="EC1083" s="1" t="n"/>
      <c r="ED1083" s="1" t="n"/>
      <c r="EE1083" s="1" t="n"/>
      <c r="EF1083" s="1" t="n"/>
      <c r="EG1083" s="1" t="n"/>
      <c r="EH1083" s="1" t="n"/>
      <c r="EI1083" s="1" t="n"/>
      <c r="EJ1083" s="1" t="n"/>
      <c r="EK1083" s="1" t="n"/>
      <c r="EL1083" s="1" t="n"/>
      <c r="EM1083" s="1" t="n"/>
      <c r="EN1083" s="1" t="n"/>
      <c r="EO1083" s="1" t="n"/>
      <c r="EP1083" s="1" t="n"/>
      <c r="EQ1083" s="1" t="n"/>
      <c r="ER1083" s="1" t="n"/>
      <c r="ES1083" s="1" t="n"/>
      <c r="ET1083" s="1" t="n"/>
      <c r="EU1083" s="1" t="n"/>
      <c r="EV1083" s="1" t="n"/>
      <c r="EW1083" s="1" t="n"/>
      <c r="EX1083" s="1" t="n"/>
      <c r="EY1083" s="1" t="n"/>
      <c r="EZ1083" s="1" t="n"/>
      <c r="FA1083" s="1" t="n"/>
      <c r="FB1083" s="1" t="n"/>
      <c r="FC1083" s="1" t="n"/>
      <c r="FD1083" s="1" t="n"/>
      <c r="FE1083" s="1" t="n"/>
      <c r="FF1083" s="1" t="n"/>
      <c r="FG1083" s="1" t="n"/>
      <c r="FH1083" s="1" t="n"/>
      <c r="FI1083" s="1" t="n"/>
      <c r="FJ1083" s="1" t="n"/>
      <c r="FK1083" s="1" t="n"/>
      <c r="FL1083" s="1" t="n"/>
      <c r="FM1083" s="1" t="n"/>
      <c r="FN1083" s="1" t="n"/>
      <c r="FO1083" s="1" t="n"/>
      <c r="FP1083" s="1" t="n"/>
      <c r="FQ1083" s="1" t="n"/>
      <c r="FR1083" s="1" t="n"/>
      <c r="FS1083" s="1" t="n"/>
      <c r="FT1083" s="1" t="n"/>
      <c r="FU1083" s="1" t="n"/>
      <c r="FV1083" s="1" t="n"/>
      <c r="FW1083" s="1" t="n"/>
      <c r="FX1083" s="1" t="n"/>
      <c r="FY1083" s="1" t="n"/>
      <c r="FZ1083" s="1" t="n"/>
      <c r="GA1083" s="1" t="n"/>
      <c r="GB1083" s="1" t="n"/>
      <c r="GC1083" s="1" t="n"/>
      <c r="GD1083" s="1" t="n"/>
      <c r="GE1083" s="1" t="n"/>
      <c r="GF1083" s="1" t="n"/>
      <c r="GG1083" s="1" t="n"/>
      <c r="GH1083" s="1" t="n"/>
      <c r="GI1083" s="1" t="n"/>
      <c r="GJ1083" s="1" t="n"/>
      <c r="GK1083" s="1" t="n"/>
      <c r="GL1083" s="1" t="n"/>
      <c r="GM1083" s="1" t="n"/>
      <c r="GN1083" s="1" t="n"/>
      <c r="GO1083" s="1" t="n"/>
      <c r="GP1083" s="1" t="n"/>
      <c r="GQ1083" s="1" t="n"/>
      <c r="GR1083" s="1" t="n"/>
      <c r="GS1083" s="1" t="n"/>
      <c r="GT1083" s="1" t="n"/>
      <c r="GU1083" s="1" t="n"/>
      <c r="GV1083" s="1" t="n"/>
      <c r="GW1083" s="1" t="n"/>
      <c r="GX1083" s="1" t="n"/>
      <c r="GY1083" s="1" t="n"/>
      <c r="GZ1083" s="1" t="n"/>
      <c r="HA1083" s="1" t="n"/>
      <c r="HB1083" s="1" t="n"/>
      <c r="HC1083" s="1" t="n"/>
      <c r="HD1083" s="1" t="n"/>
      <c r="HE1083" s="1" t="n"/>
      <c r="HF1083" s="1" t="n"/>
      <c r="HG1083" s="1" t="n"/>
      <c r="HH1083" s="1" t="n"/>
      <c r="HI1083" s="1" t="n"/>
      <c r="HJ1083" s="1" t="n"/>
      <c r="HK1083" s="1" t="n"/>
      <c r="HL1083" s="1" t="n"/>
      <c r="HM1083" s="1" t="n"/>
      <c r="HN1083" s="1" t="n"/>
      <c r="HO1083" s="1" t="n"/>
      <c r="HP1083" s="1" t="n"/>
      <c r="HQ1083" s="1" t="n"/>
      <c r="HR1083" s="1" t="n"/>
      <c r="HS1083" s="1" t="n"/>
      <c r="HT1083" s="1" t="n"/>
      <c r="HU1083" s="1" t="n"/>
      <c r="HV1083" s="1" t="n"/>
      <c r="HW1083" s="1" t="n"/>
      <c r="HX1083" s="1" t="n"/>
      <c r="HY1083" s="1" t="n"/>
      <c r="HZ1083" s="1" t="n"/>
      <c r="IA1083" s="1" t="n"/>
      <c r="IB1083" s="1" t="n"/>
      <c r="IC1083" s="1" t="n"/>
      <c r="ID1083" s="1" t="n"/>
      <c r="IE1083" s="1" t="n"/>
      <c r="IF1083" s="1" t="n"/>
      <c r="IG1083" s="1" t="n"/>
      <c r="IH1083" s="1" t="n"/>
      <c r="II1083" s="1" t="n"/>
      <c r="IJ1083" s="1" t="n"/>
      <c r="IK1083" s="1" t="n"/>
      <c r="IL1083" s="1" t="n"/>
      <c r="IM1083" s="1" t="n"/>
      <c r="IN1083" s="1" t="n"/>
      <c r="IO1083" s="1" t="n"/>
      <c r="IP1083" s="1" t="n"/>
      <c r="IQ1083" s="1" t="n"/>
      <c r="IR1083" s="1" t="n"/>
      <c r="IS1083" s="1" t="n"/>
      <c r="IT1083" s="1" t="n"/>
      <c r="IU1083" s="1" t="n"/>
      <c r="IV1083" s="1" t="n"/>
      <c r="IW1083" s="1" t="n"/>
      <c r="IX1083" s="1" t="n"/>
      <c r="IY1083" s="1" t="n"/>
      <c r="IZ1083" s="1" t="n"/>
      <c r="JA1083" s="1" t="n"/>
      <c r="JB1083" s="1" t="n"/>
      <c r="JC1083" s="1" t="n"/>
      <c r="JD1083" s="1" t="n"/>
      <c r="JE1083" s="1" t="n"/>
      <c r="JF1083" s="1" t="n"/>
      <c r="JG1083" s="1" t="n"/>
      <c r="JH1083" s="1" t="n"/>
      <c r="JI1083" s="1" t="n"/>
      <c r="JJ1083" s="1" t="n"/>
      <c r="JK1083" s="1" t="n"/>
      <c r="JL1083" s="1" t="n"/>
      <c r="JM1083" s="1" t="n"/>
      <c r="JN1083" s="1" t="n"/>
      <c r="JO1083" s="1" t="n"/>
      <c r="JP1083" s="1" t="n"/>
      <c r="JQ1083" s="1" t="n"/>
      <c r="JR1083" s="1" t="n"/>
      <c r="JS1083" s="1" t="n"/>
      <c r="JT1083" s="1" t="n"/>
      <c r="JU1083" s="1" t="n"/>
    </row>
    <row r="1084">
      <c r="A1084" s="1" t="n"/>
      <c r="B1084" s="1" t="n"/>
      <c r="C1084" s="1" t="n"/>
      <c r="D1084" s="1" t="n"/>
      <c r="E1084" s="1" t="n"/>
      <c r="F1084" s="1" t="n"/>
      <c r="G1084" s="1" t="n"/>
      <c r="H1084" s="1" t="n"/>
      <c r="I1084" s="1" t="n"/>
      <c r="J1084" s="1" t="n"/>
      <c r="K1084" s="1" t="n"/>
      <c r="L1084" s="1" t="n"/>
      <c r="M1084" s="1" t="n"/>
      <c r="N1084" s="1" t="n"/>
      <c r="O1084" s="1" t="n"/>
      <c r="P1084" s="1" t="n"/>
      <c r="Q1084" s="1" t="n"/>
      <c r="R1084" s="1" t="n"/>
      <c r="S1084" s="1" t="n"/>
      <c r="T1084" s="1" t="n"/>
      <c r="U1084" s="1" t="n"/>
      <c r="V1084" s="1" t="n"/>
      <c r="W1084" s="1" t="n"/>
      <c r="X1084" s="1" t="n"/>
      <c r="Y1084" s="1" t="n"/>
      <c r="Z1084" s="1" t="n"/>
      <c r="AA1084" s="1" t="n"/>
      <c r="AB1084" s="1" t="n"/>
      <c r="AC1084" s="1" t="n"/>
      <c r="AD1084" s="1" t="n"/>
      <c r="AE1084" s="1" t="n"/>
      <c r="AF1084" s="1" t="n"/>
      <c r="AG1084" s="1" t="n"/>
      <c r="AH1084" s="1" t="n"/>
      <c r="AI1084" s="1" t="n"/>
      <c r="AJ1084" s="1" t="n"/>
      <c r="AK1084" s="1" t="n"/>
      <c r="AL1084" s="1" t="n"/>
      <c r="AM1084" s="1" t="n"/>
      <c r="AN1084" s="1" t="n"/>
      <c r="AO1084" s="1" t="n"/>
      <c r="AP1084" s="1" t="n"/>
      <c r="AQ1084" s="1" t="n"/>
      <c r="AR1084" s="1" t="n"/>
      <c r="AS1084" s="1" t="n"/>
      <c r="AT1084" s="1" t="n"/>
      <c r="AU1084" s="1" t="n"/>
      <c r="AV1084" s="1" t="n"/>
      <c r="AW1084" s="1" t="n"/>
      <c r="AX1084" s="1" t="n"/>
      <c r="AY1084" s="1" t="n"/>
      <c r="AZ1084" s="1" t="n"/>
      <c r="BA1084" s="1" t="n"/>
      <c r="BB1084" s="1" t="n"/>
      <c r="BC1084" s="1" t="n"/>
      <c r="BD1084" s="1" t="n"/>
      <c r="BE1084" s="1" t="n"/>
      <c r="BF1084" s="1" t="n"/>
      <c r="BG1084" s="1" t="n"/>
      <c r="BH1084" s="1" t="n"/>
      <c r="BI1084" s="1" t="n"/>
      <c r="BJ1084" s="1" t="n"/>
      <c r="BK1084" s="1" t="n"/>
      <c r="BL1084" s="1" t="n"/>
      <c r="BM1084" s="1" t="n"/>
      <c r="BN1084" s="1" t="n"/>
      <c r="BO1084" s="1" t="n"/>
      <c r="BP1084" s="1" t="n"/>
      <c r="BQ1084" s="1" t="n"/>
      <c r="BR1084" s="1" t="n"/>
      <c r="BS1084" s="1" t="n"/>
      <c r="BT1084" s="1" t="n"/>
      <c r="BU1084" s="1" t="n"/>
      <c r="BV1084" s="1" t="n"/>
      <c r="BW1084" s="1" t="n"/>
      <c r="BX1084" s="1" t="n"/>
      <c r="BY1084" s="1" t="n"/>
      <c r="BZ1084" s="1" t="n"/>
      <c r="CA1084" s="1" t="n"/>
      <c r="CB1084" s="1" t="n"/>
      <c r="CC1084" s="1" t="n"/>
      <c r="CD1084" s="1" t="n"/>
      <c r="CE1084" s="1" t="n"/>
      <c r="CF1084" s="1" t="n"/>
      <c r="CG1084" s="1" t="n"/>
      <c r="CH1084" s="1" t="n"/>
      <c r="CI1084" s="1" t="n"/>
      <c r="CJ1084" s="1" t="n"/>
      <c r="CK1084" s="1" t="n"/>
      <c r="CL1084" s="1" t="n"/>
      <c r="CM1084" s="1" t="n"/>
      <c r="CN1084" s="1" t="n"/>
      <c r="CO1084" s="1" t="n"/>
      <c r="CP1084" s="1" t="n"/>
      <c r="CQ1084" s="1" t="n"/>
      <c r="CR1084" s="1" t="n"/>
      <c r="CS1084" s="1" t="n"/>
      <c r="CT1084" s="1" t="n"/>
      <c r="CU1084" s="1" t="n"/>
      <c r="CV1084" s="1" t="n"/>
      <c r="CW1084" s="1" t="n"/>
      <c r="CX1084" s="1" t="n"/>
      <c r="CY1084" s="1" t="n"/>
      <c r="CZ1084" s="1" t="n"/>
      <c r="DA1084" s="1" t="n"/>
      <c r="DB1084" s="1" t="n"/>
      <c r="DC1084" s="1" t="n"/>
      <c r="DD1084" s="1" t="n"/>
      <c r="DE1084" s="1" t="n"/>
      <c r="DF1084" s="1" t="n"/>
      <c r="DG1084" s="1" t="n"/>
      <c r="DH1084" s="1" t="n"/>
      <c r="DI1084" s="1" t="n"/>
      <c r="DJ1084" s="1" t="n"/>
      <c r="DK1084" s="1" t="n"/>
      <c r="DL1084" s="1" t="n"/>
      <c r="DM1084" s="1" t="n"/>
      <c r="DN1084" s="1" t="n"/>
      <c r="DO1084" s="1" t="n"/>
      <c r="DP1084" s="1" t="n"/>
      <c r="DQ1084" s="1" t="n"/>
      <c r="DR1084" s="1" t="n"/>
      <c r="DS1084" s="1" t="n"/>
      <c r="DT1084" s="1" t="n"/>
      <c r="DU1084" s="1" t="n"/>
      <c r="DV1084" s="1" t="n"/>
      <c r="DW1084" s="1" t="n"/>
      <c r="DX1084" s="1" t="n"/>
      <c r="DY1084" s="1" t="n"/>
      <c r="DZ1084" s="1" t="n"/>
      <c r="EA1084" s="1" t="n"/>
      <c r="EB1084" s="1" t="n"/>
      <c r="EC1084" s="1" t="n"/>
      <c r="ED1084" s="1" t="n"/>
      <c r="EE1084" s="1" t="n"/>
      <c r="EF1084" s="1" t="n"/>
      <c r="EG1084" s="1" t="n"/>
      <c r="EH1084" s="1" t="n"/>
      <c r="EI1084" s="1" t="n"/>
      <c r="EJ1084" s="1" t="n"/>
      <c r="EK1084" s="1" t="n"/>
      <c r="EL1084" s="1" t="n"/>
      <c r="EM1084" s="1" t="n"/>
      <c r="EN1084" s="1" t="n"/>
      <c r="EO1084" s="1" t="n"/>
      <c r="EP1084" s="1" t="n"/>
      <c r="EQ1084" s="1" t="n"/>
      <c r="ER1084" s="1" t="n"/>
      <c r="ES1084" s="1" t="n"/>
      <c r="ET1084" s="1" t="n"/>
      <c r="EU1084" s="1" t="n"/>
      <c r="EV1084" s="1" t="n"/>
      <c r="EW1084" s="1" t="n"/>
      <c r="EX1084" s="1" t="n"/>
      <c r="EY1084" s="1" t="n"/>
      <c r="EZ1084" s="1" t="n"/>
      <c r="FA1084" s="1" t="n"/>
      <c r="FB1084" s="1" t="n"/>
      <c r="FC1084" s="1" t="n"/>
      <c r="FD1084" s="1" t="n"/>
      <c r="FE1084" s="1" t="n"/>
      <c r="FF1084" s="1" t="n"/>
      <c r="FG1084" s="1" t="n"/>
      <c r="FH1084" s="1" t="n"/>
      <c r="FI1084" s="1" t="n"/>
      <c r="FJ1084" s="1" t="n"/>
      <c r="FK1084" s="1" t="n"/>
      <c r="FL1084" s="1" t="n"/>
      <c r="FM1084" s="1" t="n"/>
      <c r="FN1084" s="1" t="n"/>
      <c r="FO1084" s="1" t="n"/>
      <c r="FP1084" s="1" t="n"/>
      <c r="FQ1084" s="1" t="n"/>
      <c r="FR1084" s="1" t="n"/>
      <c r="FS1084" s="1" t="n"/>
      <c r="FT1084" s="1" t="n"/>
      <c r="FU1084" s="1" t="n"/>
      <c r="FV1084" s="1" t="n"/>
      <c r="FW1084" s="1" t="n"/>
      <c r="FX1084" s="1" t="n"/>
      <c r="FY1084" s="1" t="n"/>
      <c r="FZ1084" s="1" t="n"/>
      <c r="GA1084" s="1" t="n"/>
      <c r="GB1084" s="1" t="n"/>
      <c r="GC1084" s="1" t="n"/>
      <c r="GD1084" s="1" t="n"/>
      <c r="GE1084" s="1" t="n"/>
      <c r="GF1084" s="1" t="n"/>
      <c r="GG1084" s="1" t="n"/>
      <c r="GH1084" s="1" t="n"/>
      <c r="GI1084" s="1" t="n"/>
      <c r="GJ1084" s="1" t="n"/>
      <c r="GK1084" s="1" t="n"/>
      <c r="GL1084" s="1" t="n"/>
      <c r="GM1084" s="1" t="n"/>
      <c r="GN1084" s="1" t="n"/>
      <c r="GO1084" s="1" t="n"/>
      <c r="GP1084" s="1" t="n"/>
      <c r="GQ1084" s="1" t="n"/>
      <c r="GR1084" s="1" t="n"/>
      <c r="GS1084" s="1" t="n"/>
      <c r="GT1084" s="1" t="n"/>
      <c r="GU1084" s="1" t="n"/>
      <c r="GV1084" s="1" t="n"/>
      <c r="GW1084" s="1" t="n"/>
      <c r="GX1084" s="1" t="n"/>
      <c r="GY1084" s="1" t="n"/>
      <c r="GZ1084" s="1" t="n"/>
      <c r="HA1084" s="1" t="n"/>
      <c r="HB1084" s="1" t="n"/>
      <c r="HC1084" s="1" t="n"/>
      <c r="HD1084" s="1" t="n"/>
      <c r="HE1084" s="1" t="n"/>
      <c r="HF1084" s="1" t="n"/>
      <c r="HG1084" s="1" t="n"/>
      <c r="HH1084" s="1" t="n"/>
      <c r="HI1084" s="1" t="n"/>
      <c r="HJ1084" s="1" t="n"/>
      <c r="HK1084" s="1" t="n"/>
      <c r="HL1084" s="1" t="n"/>
      <c r="HM1084" s="1" t="n"/>
      <c r="HN1084" s="1" t="n"/>
      <c r="HO1084" s="1" t="n"/>
      <c r="HP1084" s="1" t="n"/>
      <c r="HQ1084" s="1" t="n"/>
      <c r="HR1084" s="1" t="n"/>
      <c r="HS1084" s="1" t="n"/>
      <c r="HT1084" s="1" t="n"/>
      <c r="HU1084" s="1" t="n"/>
      <c r="HV1084" s="1" t="n"/>
      <c r="HW1084" s="1" t="n"/>
      <c r="HX1084" s="1" t="n"/>
      <c r="HY1084" s="1" t="n"/>
      <c r="HZ1084" s="1" t="n"/>
      <c r="IA1084" s="1" t="n"/>
      <c r="IB1084" s="1" t="n"/>
      <c r="IC1084" s="1" t="n"/>
      <c r="ID1084" s="1" t="n"/>
      <c r="IE1084" s="1" t="n"/>
      <c r="IF1084" s="1" t="n"/>
      <c r="IG1084" s="1" t="n"/>
      <c r="IH1084" s="1" t="n"/>
      <c r="II1084" s="1" t="n"/>
      <c r="IJ1084" s="1" t="n"/>
      <c r="IK1084" s="1" t="n"/>
      <c r="IL1084" s="1" t="n"/>
      <c r="IM1084" s="1" t="n"/>
      <c r="IN1084" s="1" t="n"/>
      <c r="IO1084" s="1" t="n"/>
      <c r="IP1084" s="1" t="n"/>
      <c r="IQ1084" s="1" t="n"/>
      <c r="IR1084" s="1" t="n"/>
      <c r="IS1084" s="1" t="n"/>
      <c r="IT1084" s="1" t="n"/>
      <c r="IU1084" s="1" t="n"/>
      <c r="IV1084" s="1" t="n"/>
      <c r="IW1084" s="1" t="n"/>
      <c r="IX1084" s="1" t="n"/>
      <c r="IY1084" s="1" t="n"/>
      <c r="IZ1084" s="1" t="n"/>
      <c r="JA1084" s="1" t="n"/>
      <c r="JB1084" s="1" t="n"/>
      <c r="JC1084" s="1" t="n"/>
      <c r="JD1084" s="1" t="n"/>
      <c r="JE1084" s="1" t="n"/>
      <c r="JF1084" s="1" t="n"/>
      <c r="JG1084" s="1" t="n"/>
      <c r="JH1084" s="1" t="n"/>
      <c r="JI1084" s="1" t="n"/>
      <c r="JJ1084" s="1" t="n"/>
      <c r="JK1084" s="1" t="n"/>
      <c r="JL1084" s="1" t="n"/>
      <c r="JM1084" s="1" t="n"/>
      <c r="JN1084" s="1" t="n"/>
      <c r="JO1084" s="1" t="n"/>
      <c r="JP1084" s="1" t="n"/>
      <c r="JQ1084" s="1" t="n"/>
      <c r="JR1084" s="1" t="n"/>
      <c r="JS1084" s="1" t="n"/>
      <c r="JT1084" s="1" t="n"/>
      <c r="JU1084" s="1" t="n"/>
    </row>
    <row r="1085">
      <c r="A1085" s="1" t="n"/>
      <c r="B1085" s="1" t="n"/>
      <c r="C1085" s="1" t="n"/>
      <c r="D1085" s="1" t="n"/>
      <c r="E1085" s="1" t="n"/>
      <c r="F1085" s="1" t="n"/>
      <c r="G1085" s="1" t="n"/>
      <c r="H1085" s="1" t="n"/>
      <c r="I1085" s="1" t="n"/>
      <c r="J1085" s="1" t="n"/>
      <c r="K1085" s="1" t="n"/>
      <c r="L1085" s="1" t="n"/>
      <c r="M1085" s="1" t="n"/>
      <c r="N1085" s="1" t="n"/>
      <c r="O1085" s="1" t="n"/>
      <c r="P1085" s="1" t="n"/>
      <c r="Q1085" s="1" t="n"/>
      <c r="R1085" s="1" t="n"/>
      <c r="S1085" s="1" t="n"/>
      <c r="T1085" s="1" t="n"/>
      <c r="U1085" s="1" t="n"/>
      <c r="V1085" s="1" t="n"/>
      <c r="W1085" s="1" t="n"/>
      <c r="X1085" s="1" t="n"/>
      <c r="Y1085" s="1" t="n"/>
      <c r="Z1085" s="1" t="n"/>
      <c r="AA1085" s="1" t="n"/>
      <c r="AB1085" s="1" t="n"/>
      <c r="AC1085" s="1" t="n"/>
      <c r="AD1085" s="1" t="n"/>
      <c r="AE1085" s="1" t="n"/>
      <c r="AF1085" s="1" t="n"/>
      <c r="AG1085" s="1" t="n"/>
      <c r="AH1085" s="1" t="n"/>
      <c r="AI1085" s="1" t="n"/>
      <c r="AJ1085" s="1" t="n"/>
      <c r="AK1085" s="1" t="n"/>
      <c r="AL1085" s="1" t="n"/>
      <c r="AM1085" s="1" t="n"/>
      <c r="AN1085" s="1" t="n"/>
      <c r="AO1085" s="1" t="n"/>
      <c r="AP1085" s="1" t="n"/>
      <c r="AQ1085" s="1" t="n"/>
      <c r="AR1085" s="1" t="n"/>
      <c r="AS1085" s="1" t="n"/>
      <c r="AT1085" s="1" t="n"/>
      <c r="AU1085" s="1" t="n"/>
      <c r="AV1085" s="1" t="n"/>
      <c r="AW1085" s="1" t="n"/>
      <c r="AX1085" s="1" t="n"/>
      <c r="AY1085" s="1" t="n"/>
      <c r="AZ1085" s="1" t="n"/>
      <c r="BA1085" s="1" t="n"/>
      <c r="BB1085" s="1" t="n"/>
      <c r="BC1085" s="1" t="n"/>
      <c r="BD1085" s="1" t="n"/>
      <c r="BE1085" s="1" t="n"/>
      <c r="BF1085" s="1" t="n"/>
      <c r="BG1085" s="1" t="n"/>
      <c r="BH1085" s="1" t="n"/>
      <c r="BI1085" s="1" t="n"/>
      <c r="BJ1085" s="1" t="n"/>
      <c r="BK1085" s="1" t="n"/>
      <c r="BL1085" s="1" t="n"/>
      <c r="BM1085" s="1" t="n"/>
      <c r="BN1085" s="1" t="n"/>
      <c r="BO1085" s="1" t="n"/>
      <c r="BP1085" s="1" t="n"/>
      <c r="BQ1085" s="1" t="n"/>
      <c r="BR1085" s="1" t="n"/>
      <c r="BS1085" s="1" t="n"/>
      <c r="BT1085" s="1" t="n"/>
      <c r="BU1085" s="1" t="n"/>
      <c r="BV1085" s="1" t="n"/>
      <c r="BW1085" s="1" t="n"/>
      <c r="BX1085" s="1" t="n"/>
      <c r="BY1085" s="1" t="n"/>
      <c r="BZ1085" s="1" t="n"/>
      <c r="CA1085" s="1" t="n"/>
      <c r="CB1085" s="1" t="n"/>
      <c r="CC1085" s="1" t="n"/>
      <c r="CD1085" s="1" t="n"/>
      <c r="CE1085" s="1" t="n"/>
      <c r="CF1085" s="1" t="n"/>
      <c r="CG1085" s="1" t="n"/>
      <c r="CH1085" s="1" t="n"/>
      <c r="CI1085" s="1" t="n"/>
      <c r="CJ1085" s="1" t="n"/>
      <c r="CK1085" s="1" t="n"/>
      <c r="CL1085" s="1" t="n"/>
      <c r="CM1085" s="1" t="n"/>
      <c r="CN1085" s="1" t="n"/>
      <c r="CO1085" s="1" t="n"/>
      <c r="CP1085" s="1" t="n"/>
      <c r="CQ1085" s="1" t="n"/>
      <c r="CR1085" s="1" t="n"/>
      <c r="CS1085" s="1" t="n"/>
      <c r="CT1085" s="1" t="n"/>
      <c r="CU1085" s="1" t="n"/>
      <c r="CV1085" s="1" t="n"/>
      <c r="CW1085" s="1" t="n"/>
      <c r="CX1085" s="1" t="n"/>
      <c r="CY1085" s="1" t="n"/>
      <c r="CZ1085" s="1" t="n"/>
      <c r="DA1085" s="1" t="n"/>
      <c r="DB1085" s="1" t="n"/>
      <c r="DC1085" s="1" t="n"/>
      <c r="DD1085" s="1" t="n"/>
      <c r="DE1085" s="1" t="n"/>
      <c r="DF1085" s="1" t="n"/>
      <c r="DG1085" s="1" t="n"/>
      <c r="DH1085" s="1" t="n"/>
      <c r="DI1085" s="1" t="n"/>
      <c r="DJ1085" s="1" t="n"/>
      <c r="DK1085" s="1" t="n"/>
      <c r="DL1085" s="1" t="n"/>
      <c r="DM1085" s="1" t="n"/>
      <c r="DN1085" s="1" t="n"/>
      <c r="DO1085" s="1" t="n"/>
      <c r="DP1085" s="1" t="n"/>
      <c r="DQ1085" s="1" t="n"/>
      <c r="DR1085" s="1" t="n"/>
      <c r="DS1085" s="1" t="n"/>
      <c r="DT1085" s="1" t="n"/>
      <c r="DU1085" s="1" t="n"/>
      <c r="DV1085" s="1" t="n"/>
      <c r="DW1085" s="1" t="n"/>
      <c r="DX1085" s="1" t="n"/>
      <c r="DY1085" s="1" t="n"/>
      <c r="DZ1085" s="1" t="n"/>
      <c r="EA1085" s="1" t="n"/>
      <c r="EB1085" s="1" t="n"/>
      <c r="EC1085" s="1" t="n"/>
      <c r="ED1085" s="1" t="n"/>
      <c r="EE1085" s="1" t="n"/>
      <c r="EF1085" s="1" t="n"/>
      <c r="EG1085" s="1" t="n"/>
      <c r="EH1085" s="1" t="n"/>
      <c r="EI1085" s="1" t="n"/>
      <c r="EJ1085" s="1" t="n"/>
      <c r="EK1085" s="1" t="n"/>
      <c r="EL1085" s="1" t="n"/>
      <c r="EM1085" s="1" t="n"/>
      <c r="EN1085" s="1" t="n"/>
      <c r="EO1085" s="1" t="n"/>
      <c r="EP1085" s="1" t="n"/>
      <c r="EQ1085" s="1" t="n"/>
      <c r="ER1085" s="1" t="n"/>
      <c r="ES1085" s="1" t="n"/>
      <c r="ET1085" s="1" t="n"/>
      <c r="EU1085" s="1" t="n"/>
      <c r="EV1085" s="1" t="n"/>
      <c r="EW1085" s="1" t="n"/>
      <c r="EX1085" s="1" t="n"/>
      <c r="EY1085" s="1" t="n"/>
      <c r="EZ1085" s="1" t="n"/>
      <c r="FA1085" s="1" t="n"/>
      <c r="FB1085" s="1" t="n"/>
      <c r="FC1085" s="1" t="n"/>
      <c r="FD1085" s="1" t="n"/>
      <c r="FE1085" s="1" t="n"/>
      <c r="FF1085" s="1" t="n"/>
      <c r="FG1085" s="1" t="n"/>
      <c r="FH1085" s="1" t="n"/>
      <c r="FI1085" s="1" t="n"/>
      <c r="FJ1085" s="1" t="n"/>
      <c r="FK1085" s="1" t="n"/>
      <c r="FL1085" s="1" t="n"/>
      <c r="FM1085" s="1" t="n"/>
      <c r="FN1085" s="1" t="n"/>
      <c r="FO1085" s="1" t="n"/>
      <c r="FP1085" s="1" t="n"/>
      <c r="FQ1085" s="1" t="n"/>
      <c r="FR1085" s="1" t="n"/>
      <c r="FS1085" s="1" t="n"/>
      <c r="FT1085" s="1" t="n"/>
      <c r="FU1085" s="1" t="n"/>
      <c r="FV1085" s="1" t="n"/>
      <c r="FW1085" s="1" t="n"/>
      <c r="FX1085" s="1" t="n"/>
      <c r="FY1085" s="1" t="n"/>
      <c r="FZ1085" s="1" t="n"/>
      <c r="GA1085" s="1" t="n"/>
      <c r="GB1085" s="1" t="n"/>
      <c r="GC1085" s="1" t="n"/>
      <c r="GD1085" s="1" t="n"/>
      <c r="GE1085" s="1" t="n"/>
      <c r="GF1085" s="1" t="n"/>
      <c r="GG1085" s="1" t="n"/>
      <c r="GH1085" s="1" t="n"/>
      <c r="GI1085" s="1" t="n"/>
      <c r="GJ1085" s="1" t="n"/>
      <c r="GK1085" s="1" t="n"/>
      <c r="GL1085" s="1" t="n"/>
      <c r="GM1085" s="1" t="n"/>
      <c r="GN1085" s="1" t="n"/>
      <c r="GO1085" s="1" t="n"/>
      <c r="GP1085" s="1" t="n"/>
      <c r="GQ1085" s="1" t="n"/>
      <c r="GR1085" s="1" t="n"/>
      <c r="GS1085" s="1" t="n"/>
      <c r="GT1085" s="1" t="n"/>
      <c r="GU1085" s="1" t="n"/>
      <c r="GV1085" s="1" t="n"/>
      <c r="GW1085" s="1" t="n"/>
      <c r="GX1085" s="1" t="n"/>
      <c r="GY1085" s="1" t="n"/>
      <c r="GZ1085" s="1" t="n"/>
      <c r="HA1085" s="1" t="n"/>
      <c r="HB1085" s="1" t="n"/>
      <c r="HC1085" s="1" t="n"/>
      <c r="HD1085" s="1" t="n"/>
      <c r="HE1085" s="1" t="n"/>
      <c r="HF1085" s="1" t="n"/>
      <c r="HG1085" s="1" t="n"/>
      <c r="HH1085" s="1" t="n"/>
      <c r="HI1085" s="1" t="n"/>
      <c r="HJ1085" s="1" t="n"/>
      <c r="HK1085" s="1" t="n"/>
      <c r="HL1085" s="1" t="n"/>
      <c r="HM1085" s="1" t="n"/>
      <c r="HN1085" s="1" t="n"/>
      <c r="HO1085" s="1" t="n"/>
      <c r="HP1085" s="1" t="n"/>
      <c r="HQ1085" s="1" t="n"/>
      <c r="HR1085" s="1" t="n"/>
      <c r="HS1085" s="1" t="n"/>
      <c r="HT1085" s="1" t="n"/>
      <c r="HU1085" s="1" t="n"/>
      <c r="HV1085" s="1" t="n"/>
      <c r="HW1085" s="1" t="n"/>
      <c r="HX1085" s="1" t="n"/>
      <c r="HY1085" s="1" t="n"/>
      <c r="HZ1085" s="1" t="n"/>
      <c r="IA1085" s="1" t="n"/>
      <c r="IB1085" s="1" t="n"/>
      <c r="IC1085" s="1" t="n"/>
      <c r="ID1085" s="1" t="n"/>
      <c r="IE1085" s="1" t="n"/>
      <c r="IF1085" s="1" t="n"/>
      <c r="IG1085" s="1" t="n"/>
      <c r="IH1085" s="1" t="n"/>
      <c r="II1085" s="1" t="n"/>
      <c r="IJ1085" s="1" t="n"/>
      <c r="IK1085" s="1" t="n"/>
      <c r="IL1085" s="1" t="n"/>
      <c r="IM1085" s="1" t="n"/>
      <c r="IN1085" s="1" t="n"/>
      <c r="IO1085" s="1" t="n"/>
      <c r="IP1085" s="1" t="n"/>
      <c r="IQ1085" s="1" t="n"/>
      <c r="IR1085" s="1" t="n"/>
      <c r="IS1085" s="1" t="n"/>
      <c r="IT1085" s="1" t="n"/>
      <c r="IU1085" s="1" t="n"/>
      <c r="IV1085" s="1" t="n"/>
      <c r="IW1085" s="1" t="n"/>
      <c r="IX1085" s="1" t="n"/>
      <c r="IY1085" s="1" t="n"/>
      <c r="IZ1085" s="1" t="n"/>
      <c r="JA1085" s="1" t="n"/>
      <c r="JB1085" s="1" t="n"/>
      <c r="JC1085" s="1" t="n"/>
      <c r="JD1085" s="1" t="n"/>
      <c r="JE1085" s="1" t="n"/>
      <c r="JF1085" s="1" t="n"/>
      <c r="JG1085" s="1" t="n"/>
      <c r="JH1085" s="1" t="n"/>
      <c r="JI1085" s="1" t="n"/>
      <c r="JJ1085" s="1" t="n"/>
      <c r="JK1085" s="1" t="n"/>
      <c r="JL1085" s="1" t="n"/>
      <c r="JM1085" s="1" t="n"/>
      <c r="JN1085" s="1" t="n"/>
      <c r="JO1085" s="1" t="n"/>
      <c r="JP1085" s="1" t="n"/>
      <c r="JQ1085" s="1" t="n"/>
      <c r="JR1085" s="1" t="n"/>
      <c r="JS1085" s="1" t="n"/>
      <c r="JT1085" s="1" t="n"/>
      <c r="JU1085" s="1" t="n"/>
    </row>
    <row r="1086">
      <c r="A1086" s="1" t="n"/>
      <c r="B1086" s="1" t="n"/>
      <c r="C1086" s="1" t="n"/>
      <c r="D1086" s="1" t="n"/>
      <c r="E1086" s="1" t="n"/>
      <c r="F1086" s="1" t="n"/>
      <c r="G1086" s="1" t="n"/>
      <c r="H1086" s="1" t="n"/>
      <c r="I1086" s="1" t="n"/>
      <c r="J1086" s="1" t="n"/>
      <c r="K1086" s="1" t="n"/>
      <c r="L1086" s="1" t="n"/>
      <c r="M1086" s="1" t="n"/>
      <c r="N1086" s="1" t="n"/>
      <c r="O1086" s="1" t="n"/>
      <c r="P1086" s="1" t="n"/>
      <c r="Q1086" s="1" t="n"/>
      <c r="R1086" s="1" t="n"/>
      <c r="S1086" s="1" t="n"/>
      <c r="T1086" s="1" t="n"/>
      <c r="U1086" s="1" t="n"/>
      <c r="V1086" s="1" t="n"/>
      <c r="W1086" s="1" t="n"/>
      <c r="X1086" s="1" t="n"/>
      <c r="Y1086" s="1" t="n"/>
      <c r="Z1086" s="1" t="n"/>
      <c r="AA1086" s="1" t="n"/>
      <c r="AB1086" s="1" t="n"/>
      <c r="AC1086" s="1" t="n"/>
      <c r="AD1086" s="1" t="n"/>
      <c r="AE1086" s="1" t="n"/>
      <c r="AF1086" s="1" t="n"/>
      <c r="AG1086" s="1" t="n"/>
      <c r="AH1086" s="1" t="n"/>
      <c r="AI1086" s="1" t="n"/>
      <c r="AJ1086" s="1" t="n"/>
      <c r="AK1086" s="1" t="n"/>
      <c r="AL1086" s="1" t="n"/>
      <c r="AM1086" s="1" t="n"/>
      <c r="AN1086" s="1" t="n"/>
      <c r="AO1086" s="1" t="n"/>
      <c r="AP1086" s="1" t="n"/>
      <c r="AQ1086" s="1" t="n"/>
      <c r="AR1086" s="1" t="n"/>
      <c r="AS1086" s="1" t="n"/>
      <c r="AT1086" s="1" t="n"/>
      <c r="AU1086" s="1" t="n"/>
      <c r="AV1086" s="1" t="n"/>
      <c r="AW1086" s="1" t="n"/>
      <c r="AX1086" s="1" t="n"/>
      <c r="AY1086" s="1" t="n"/>
      <c r="AZ1086" s="1" t="n"/>
      <c r="BA1086" s="1" t="n"/>
      <c r="BB1086" s="1" t="n"/>
      <c r="BC1086" s="1" t="n"/>
      <c r="BD1086" s="1" t="n"/>
      <c r="BE1086" s="1" t="n"/>
      <c r="BF1086" s="1" t="n"/>
      <c r="BG1086" s="1" t="n"/>
      <c r="BH1086" s="1" t="n"/>
      <c r="BI1086" s="1" t="n"/>
      <c r="BJ1086" s="1" t="n"/>
      <c r="BK1086" s="1" t="n"/>
      <c r="BL1086" s="1" t="n"/>
      <c r="BM1086" s="1" t="n"/>
      <c r="BN1086" s="1" t="n"/>
      <c r="BO1086" s="1" t="n"/>
      <c r="BP1086" s="1" t="n"/>
      <c r="BQ1086" s="1" t="n"/>
      <c r="BR1086" s="1" t="n"/>
      <c r="BS1086" s="1" t="n"/>
      <c r="BT1086" s="1" t="n"/>
      <c r="BU1086" s="1" t="n"/>
      <c r="BV1086" s="1" t="n"/>
      <c r="BW1086" s="1" t="n"/>
      <c r="BX1086" s="1" t="n"/>
      <c r="BY1086" s="1" t="n"/>
      <c r="BZ1086" s="1" t="n"/>
      <c r="CA1086" s="1" t="n"/>
      <c r="CB1086" s="1" t="n"/>
      <c r="CC1086" s="1" t="n"/>
      <c r="CD1086" s="1" t="n"/>
      <c r="CE1086" s="1" t="n"/>
      <c r="CF1086" s="1" t="n"/>
      <c r="CG1086" s="1" t="n"/>
      <c r="CH1086" s="1" t="n"/>
      <c r="CI1086" s="1" t="n"/>
      <c r="CJ1086" s="1" t="n"/>
      <c r="CK1086" s="1" t="n"/>
      <c r="CL1086" s="1" t="n"/>
      <c r="CM1086" s="1" t="n"/>
      <c r="CN1086" s="1" t="n"/>
      <c r="CO1086" s="1" t="n"/>
      <c r="CP1086" s="1" t="n"/>
      <c r="CQ1086" s="1" t="n"/>
      <c r="CR1086" s="1" t="n"/>
      <c r="CS1086" s="1" t="n"/>
      <c r="CT1086" s="1" t="n"/>
      <c r="CU1086" s="1" t="n"/>
      <c r="CV1086" s="1" t="n"/>
      <c r="CW1086" s="1" t="n"/>
      <c r="CX1086" s="1" t="n"/>
      <c r="CY1086" s="1" t="n"/>
      <c r="CZ1086" s="1" t="n"/>
      <c r="DA1086" s="1" t="n"/>
      <c r="DB1086" s="1" t="n"/>
      <c r="DC1086" s="1" t="n"/>
      <c r="DD1086" s="1" t="n"/>
      <c r="DE1086" s="1" t="n"/>
      <c r="DF1086" s="1" t="n"/>
      <c r="DG1086" s="1" t="n"/>
      <c r="DH1086" s="1" t="n"/>
      <c r="DI1086" s="1" t="n"/>
      <c r="DJ1086" s="1" t="n"/>
      <c r="DK1086" s="1" t="n"/>
      <c r="DL1086" s="1" t="n"/>
      <c r="DM1086" s="1" t="n"/>
      <c r="DN1086" s="1" t="n"/>
      <c r="DO1086" s="1" t="n"/>
      <c r="DP1086" s="1" t="n"/>
      <c r="DQ1086" s="1" t="n"/>
      <c r="DR1086" s="1" t="n"/>
      <c r="DS1086" s="1" t="n"/>
      <c r="DT1086" s="1" t="n"/>
      <c r="DU1086" s="1" t="n"/>
      <c r="DV1086" s="1" t="n"/>
      <c r="DW1086" s="1" t="n"/>
      <c r="DX1086" s="1" t="n"/>
      <c r="DY1086" s="1" t="n"/>
      <c r="DZ1086" s="1" t="n"/>
      <c r="EA1086" s="1" t="n"/>
      <c r="EB1086" s="1" t="n"/>
      <c r="EC1086" s="1" t="n"/>
      <c r="ED1086" s="1" t="n"/>
      <c r="EE1086" s="1" t="n"/>
      <c r="EF1086" s="1" t="n"/>
      <c r="EG1086" s="1" t="n"/>
      <c r="EH1086" s="1" t="n"/>
      <c r="EI1086" s="1" t="n"/>
      <c r="EJ1086" s="1" t="n"/>
      <c r="EK1086" s="1" t="n"/>
      <c r="EL1086" s="1" t="n"/>
      <c r="EM1086" s="1" t="n"/>
      <c r="EN1086" s="1" t="n"/>
      <c r="EO1086" s="1" t="n"/>
      <c r="EP1086" s="1" t="n"/>
      <c r="EQ1086" s="1" t="n"/>
      <c r="ER1086" s="1" t="n"/>
      <c r="ES1086" s="1" t="n"/>
      <c r="ET1086" s="1" t="n"/>
      <c r="EU1086" s="1" t="n"/>
      <c r="EV1086" s="1" t="n"/>
      <c r="EW1086" s="1" t="n"/>
      <c r="EX1086" s="1" t="n"/>
      <c r="EY1086" s="1" t="n"/>
      <c r="EZ1086" s="1" t="n"/>
      <c r="FA1086" s="1" t="n"/>
      <c r="FB1086" s="1" t="n"/>
      <c r="FC1086" s="1" t="n"/>
      <c r="FD1086" s="1" t="n"/>
      <c r="FE1086" s="1" t="n"/>
      <c r="FF1086" s="1" t="n"/>
      <c r="FG1086" s="1" t="n"/>
      <c r="FH1086" s="1" t="n"/>
      <c r="FI1086" s="1" t="n"/>
      <c r="FJ1086" s="1" t="n"/>
      <c r="FK1086" s="1" t="n"/>
      <c r="FL1086" s="1" t="n"/>
      <c r="FM1086" s="1" t="n"/>
      <c r="FN1086" s="1" t="n"/>
      <c r="FO1086" s="1" t="n"/>
      <c r="FP1086" s="1" t="n"/>
      <c r="FQ1086" s="1" t="n"/>
      <c r="FR1086" s="1" t="n"/>
      <c r="FS1086" s="1" t="n"/>
      <c r="FT1086" s="1" t="n"/>
      <c r="FU1086" s="1" t="n"/>
      <c r="FV1086" s="1" t="n"/>
      <c r="FW1086" s="1" t="n"/>
      <c r="FX1086" s="1" t="n"/>
      <c r="FY1086" s="1" t="n"/>
      <c r="FZ1086" s="1" t="n"/>
      <c r="GA1086" s="1" t="n"/>
      <c r="GB1086" s="1" t="n"/>
      <c r="GC1086" s="1" t="n"/>
      <c r="GD1086" s="1" t="n"/>
      <c r="GE1086" s="1" t="n"/>
      <c r="GF1086" s="1" t="n"/>
      <c r="GG1086" s="1" t="n"/>
      <c r="GH1086" s="1" t="n"/>
      <c r="GI1086" s="1" t="n"/>
      <c r="GJ1086" s="1" t="n"/>
      <c r="GK1086" s="1" t="n"/>
      <c r="GL1086" s="1" t="n"/>
      <c r="GM1086" s="1" t="n"/>
      <c r="GN1086" s="1" t="n"/>
      <c r="GO1086" s="1" t="n"/>
      <c r="GP1086" s="1" t="n"/>
      <c r="GQ1086" s="1" t="n"/>
      <c r="GR1086" s="1" t="n"/>
      <c r="GS1086" s="1" t="n"/>
      <c r="GT1086" s="1" t="n"/>
      <c r="GU1086" s="1" t="n"/>
      <c r="GV1086" s="1" t="n"/>
      <c r="GW1086" s="1" t="n"/>
      <c r="GX1086" s="1" t="n"/>
      <c r="GY1086" s="1" t="n"/>
      <c r="GZ1086" s="1" t="n"/>
      <c r="HA1086" s="1" t="n"/>
      <c r="HB1086" s="1" t="n"/>
      <c r="HC1086" s="1" t="n"/>
      <c r="HD1086" s="1" t="n"/>
      <c r="HE1086" s="1" t="n"/>
      <c r="HF1086" s="1" t="n"/>
      <c r="HG1086" s="1" t="n"/>
      <c r="HH1086" s="1" t="n"/>
      <c r="HI1086" s="1" t="n"/>
      <c r="HJ1086" s="1" t="n"/>
      <c r="HK1086" s="1" t="n"/>
      <c r="HL1086" s="1" t="n"/>
      <c r="HM1086" s="1" t="n"/>
      <c r="HN1086" s="1" t="n"/>
      <c r="HO1086" s="1" t="n"/>
      <c r="HP1086" s="1" t="n"/>
      <c r="HQ1086" s="1" t="n"/>
      <c r="HR1086" s="1" t="n"/>
      <c r="HS1086" s="1" t="n"/>
      <c r="HT1086" s="1" t="n"/>
      <c r="HU1086" s="1" t="n"/>
      <c r="HV1086" s="1" t="n"/>
      <c r="HW1086" s="1" t="n"/>
      <c r="HX1086" s="1" t="n"/>
      <c r="HY1086" s="1" t="n"/>
      <c r="HZ1086" s="1" t="n"/>
      <c r="IA1086" s="1" t="n"/>
      <c r="IB1086" s="1" t="n"/>
      <c r="IC1086" s="1" t="n"/>
      <c r="ID1086" s="1" t="n"/>
      <c r="IE1086" s="1" t="n"/>
      <c r="IF1086" s="1" t="n"/>
      <c r="IG1086" s="1" t="n"/>
      <c r="IH1086" s="1" t="n"/>
      <c r="II1086" s="1" t="n"/>
      <c r="IJ1086" s="1" t="n"/>
      <c r="IK1086" s="1" t="n"/>
      <c r="IL1086" s="1" t="n"/>
      <c r="IM1086" s="1" t="n"/>
      <c r="IN1086" s="1" t="n"/>
      <c r="IO1086" s="1" t="n"/>
      <c r="IP1086" s="1" t="n"/>
      <c r="IQ1086" s="1" t="n"/>
      <c r="IR1086" s="1" t="n"/>
      <c r="IS1086" s="1" t="n"/>
      <c r="IT1086" s="1" t="n"/>
      <c r="IU1086" s="1" t="n"/>
      <c r="IV1086" s="1" t="n"/>
      <c r="IW1086" s="1" t="n"/>
      <c r="IX1086" s="1" t="n"/>
      <c r="IY1086" s="1" t="n"/>
      <c r="IZ1086" s="1" t="n"/>
      <c r="JA1086" s="1" t="n"/>
      <c r="JB1086" s="1" t="n"/>
      <c r="JC1086" s="1" t="n"/>
      <c r="JD1086" s="1" t="n"/>
      <c r="JE1086" s="1" t="n"/>
      <c r="JF1086" s="1" t="n"/>
      <c r="JG1086" s="1" t="n"/>
      <c r="JH1086" s="1" t="n"/>
      <c r="JI1086" s="1" t="n"/>
      <c r="JJ1086" s="1" t="n"/>
      <c r="JK1086" s="1" t="n"/>
      <c r="JL1086" s="1" t="n"/>
      <c r="JM1086" s="1" t="n"/>
      <c r="JN1086" s="1" t="n"/>
      <c r="JO1086" s="1" t="n"/>
      <c r="JP1086" s="1" t="n"/>
      <c r="JQ1086" s="1" t="n"/>
      <c r="JR1086" s="1" t="n"/>
      <c r="JS1086" s="1" t="n"/>
      <c r="JT1086" s="1" t="n"/>
      <c r="JU1086" s="1" t="n"/>
    </row>
    <row r="1087">
      <c r="A1087" s="1" t="n"/>
      <c r="B1087" s="1" t="n"/>
      <c r="C1087" s="1" t="n"/>
      <c r="D1087" s="1" t="n"/>
      <c r="E1087" s="1" t="n"/>
      <c r="F1087" s="1" t="n"/>
      <c r="G1087" s="1" t="n"/>
      <c r="H1087" s="1" t="n"/>
      <c r="I1087" s="1" t="n"/>
      <c r="J1087" s="1" t="n"/>
      <c r="K1087" s="1" t="n"/>
      <c r="L1087" s="1" t="n"/>
      <c r="M1087" s="1" t="n"/>
      <c r="N1087" s="1" t="n"/>
      <c r="O1087" s="1" t="n"/>
      <c r="P1087" s="1" t="n"/>
      <c r="Q1087" s="1" t="n"/>
      <c r="R1087" s="1" t="n"/>
      <c r="S1087" s="1" t="n"/>
      <c r="T1087" s="1" t="n"/>
      <c r="U1087" s="1" t="n"/>
      <c r="V1087" s="1" t="n"/>
      <c r="W1087" s="1" t="n"/>
      <c r="X1087" s="1" t="n"/>
      <c r="Y1087" s="1" t="n"/>
      <c r="Z1087" s="1" t="n"/>
      <c r="AA1087" s="1" t="n"/>
      <c r="AB1087" s="1" t="n"/>
      <c r="AC1087" s="1" t="n"/>
      <c r="AD1087" s="1" t="n"/>
      <c r="AE1087" s="1" t="n"/>
      <c r="AF1087" s="1" t="n"/>
      <c r="AG1087" s="1" t="n"/>
      <c r="AH1087" s="1" t="n"/>
      <c r="AI1087" s="1" t="n"/>
      <c r="AJ1087" s="1" t="n"/>
      <c r="AK1087" s="1" t="n"/>
      <c r="AL1087" s="1" t="n"/>
      <c r="AM1087" s="1" t="n"/>
      <c r="AN1087" s="1" t="n"/>
      <c r="AO1087" s="1" t="n"/>
      <c r="AP1087" s="1" t="n"/>
      <c r="AQ1087" s="1" t="n"/>
      <c r="AR1087" s="1" t="n"/>
      <c r="AS1087" s="1" t="n"/>
      <c r="AT1087" s="1" t="n"/>
      <c r="AU1087" s="1" t="n"/>
      <c r="AV1087" s="1" t="n"/>
      <c r="AW1087" s="1" t="n"/>
      <c r="AX1087" s="1" t="n"/>
      <c r="AY1087" s="1" t="n"/>
      <c r="AZ1087" s="1" t="n"/>
      <c r="BA1087" s="1" t="n"/>
      <c r="BB1087" s="1" t="n"/>
      <c r="BC1087" s="1" t="n"/>
      <c r="BD1087" s="1" t="n"/>
      <c r="BE1087" s="1" t="n"/>
      <c r="BF1087" s="1" t="n"/>
      <c r="BG1087" s="1" t="n"/>
      <c r="BH1087" s="1" t="n"/>
      <c r="BI1087" s="1" t="n"/>
      <c r="BJ1087" s="1" t="n"/>
      <c r="BK1087" s="1" t="n"/>
      <c r="BL1087" s="1" t="n"/>
      <c r="BM1087" s="1" t="n"/>
      <c r="BN1087" s="1" t="n"/>
      <c r="BO1087" s="1" t="n"/>
      <c r="BP1087" s="1" t="n"/>
      <c r="BQ1087" s="1" t="n"/>
      <c r="BR1087" s="1" t="n"/>
      <c r="BS1087" s="1" t="n"/>
      <c r="BT1087" s="1" t="n"/>
      <c r="BU1087" s="1" t="n"/>
      <c r="BV1087" s="1" t="n"/>
      <c r="BW1087" s="1" t="n"/>
      <c r="BX1087" s="1" t="n"/>
      <c r="BY1087" s="1" t="n"/>
      <c r="BZ1087" s="1" t="n"/>
      <c r="CA1087" s="1" t="n"/>
      <c r="CB1087" s="1" t="n"/>
      <c r="CC1087" s="1" t="n"/>
      <c r="CD1087" s="1" t="n"/>
      <c r="CE1087" s="1" t="n"/>
      <c r="CF1087" s="1" t="n"/>
      <c r="CG1087" s="1" t="n"/>
      <c r="CH1087" s="1" t="n"/>
      <c r="CI1087" s="1" t="n"/>
      <c r="CJ1087" s="1" t="n"/>
      <c r="CK1087" s="1" t="n"/>
      <c r="CL1087" s="1" t="n"/>
      <c r="CM1087" s="1" t="n"/>
      <c r="CN1087" s="1" t="n"/>
      <c r="CO1087" s="1" t="n"/>
      <c r="CP1087" s="1" t="n"/>
      <c r="CQ1087" s="1" t="n"/>
      <c r="CR1087" s="1" t="n"/>
      <c r="CS1087" s="1" t="n"/>
      <c r="CT1087" s="1" t="n"/>
      <c r="CU1087" s="1" t="n"/>
      <c r="CV1087" s="1" t="n"/>
      <c r="CW1087" s="1" t="n"/>
      <c r="CX1087" s="1" t="n"/>
      <c r="CY1087" s="1" t="n"/>
      <c r="CZ1087" s="1" t="n"/>
      <c r="DA1087" s="1" t="n"/>
      <c r="DB1087" s="1" t="n"/>
      <c r="DC1087" s="1" t="n"/>
      <c r="DD1087" s="1" t="n"/>
      <c r="DE1087" s="1" t="n"/>
      <c r="DF1087" s="1" t="n"/>
      <c r="DG1087" s="1" t="n"/>
      <c r="DH1087" s="1" t="n"/>
      <c r="DI1087" s="1" t="n"/>
      <c r="DJ1087" s="1" t="n"/>
      <c r="DK1087" s="1" t="n"/>
      <c r="DL1087" s="1" t="n"/>
      <c r="DM1087" s="1" t="n"/>
      <c r="DN1087" s="1" t="n"/>
      <c r="DO1087" s="1" t="n"/>
      <c r="DP1087" s="1" t="n"/>
      <c r="DQ1087" s="1" t="n"/>
      <c r="DR1087" s="1" t="n"/>
      <c r="DS1087" s="1" t="n"/>
      <c r="DT1087" s="1" t="n"/>
      <c r="DU1087" s="1" t="n"/>
      <c r="DV1087" s="1" t="n"/>
      <c r="DW1087" s="1" t="n"/>
      <c r="DX1087" s="1" t="n"/>
      <c r="DY1087" s="1" t="n"/>
      <c r="DZ1087" s="1" t="n"/>
      <c r="EA1087" s="1" t="n"/>
      <c r="EB1087" s="1" t="n"/>
      <c r="EC1087" s="1" t="n"/>
      <c r="ED1087" s="1" t="n"/>
      <c r="EE1087" s="1" t="n"/>
      <c r="EF1087" s="1" t="n"/>
      <c r="EG1087" s="1" t="n"/>
      <c r="EH1087" s="1" t="n"/>
      <c r="EI1087" s="1" t="n"/>
      <c r="EJ1087" s="1" t="n"/>
      <c r="EK1087" s="1" t="n"/>
      <c r="EL1087" s="1" t="n"/>
      <c r="EM1087" s="1" t="n"/>
      <c r="EN1087" s="1" t="n"/>
      <c r="EO1087" s="1" t="n"/>
      <c r="EP1087" s="1" t="n"/>
      <c r="EQ1087" s="1" t="n"/>
      <c r="ER1087" s="1" t="n"/>
      <c r="ES1087" s="1" t="n"/>
      <c r="ET1087" s="1" t="n"/>
      <c r="EU1087" s="1" t="n"/>
      <c r="EV1087" s="1" t="n"/>
      <c r="EW1087" s="1" t="n"/>
      <c r="EX1087" s="1" t="n"/>
      <c r="EY1087" s="1" t="n"/>
      <c r="EZ1087" s="1" t="n"/>
      <c r="FA1087" s="1" t="n"/>
      <c r="FB1087" s="1" t="n"/>
      <c r="FC1087" s="1" t="n"/>
      <c r="FD1087" s="1" t="n"/>
      <c r="FE1087" s="1" t="n"/>
      <c r="FF1087" s="1" t="n"/>
      <c r="FG1087" s="1" t="n"/>
      <c r="FH1087" s="1" t="n"/>
      <c r="FI1087" s="1" t="n"/>
      <c r="FJ1087" s="1" t="n"/>
      <c r="FK1087" s="1" t="n"/>
      <c r="FL1087" s="1" t="n"/>
      <c r="FM1087" s="1" t="n"/>
      <c r="FN1087" s="1" t="n"/>
      <c r="FO1087" s="1" t="n"/>
      <c r="FP1087" s="1" t="n"/>
      <c r="FQ1087" s="1" t="n"/>
      <c r="FR1087" s="1" t="n"/>
      <c r="FS1087" s="1" t="n"/>
      <c r="FT1087" s="1" t="n"/>
      <c r="FU1087" s="1" t="n"/>
      <c r="FV1087" s="1" t="n"/>
      <c r="FW1087" s="1" t="n"/>
      <c r="FX1087" s="1" t="n"/>
      <c r="FY1087" s="1" t="n"/>
      <c r="FZ1087" s="1" t="n"/>
      <c r="GA1087" s="1" t="n"/>
      <c r="GB1087" s="1" t="n"/>
      <c r="GC1087" s="1" t="n"/>
      <c r="GD1087" s="1" t="n"/>
      <c r="GE1087" s="1" t="n"/>
      <c r="GF1087" s="1" t="n"/>
      <c r="GG1087" s="1" t="n"/>
      <c r="GH1087" s="1" t="n"/>
      <c r="GI1087" s="1" t="n"/>
      <c r="GJ1087" s="1" t="n"/>
      <c r="GK1087" s="1" t="n"/>
      <c r="GL1087" s="1" t="n"/>
      <c r="GM1087" s="1" t="n"/>
      <c r="GN1087" s="1" t="n"/>
      <c r="GO1087" s="1" t="n"/>
      <c r="GP1087" s="1" t="n"/>
      <c r="GQ1087" s="1" t="n"/>
      <c r="GR1087" s="1" t="n"/>
      <c r="GS1087" s="1" t="n"/>
      <c r="GT1087" s="1" t="n"/>
      <c r="GU1087" s="1" t="n"/>
      <c r="GV1087" s="1" t="n"/>
      <c r="GW1087" s="1" t="n"/>
      <c r="GX1087" s="1" t="n"/>
      <c r="GY1087" s="1" t="n"/>
      <c r="GZ1087" s="1" t="n"/>
      <c r="HA1087" s="1" t="n"/>
      <c r="HB1087" s="1" t="n"/>
      <c r="HC1087" s="1" t="n"/>
      <c r="HD1087" s="1" t="n"/>
      <c r="HE1087" s="1" t="n"/>
      <c r="HF1087" s="1" t="n"/>
      <c r="HG1087" s="1" t="n"/>
      <c r="HH1087" s="1" t="n"/>
      <c r="HI1087" s="1" t="n"/>
      <c r="HJ1087" s="1" t="n"/>
      <c r="HK1087" s="1" t="n"/>
      <c r="HL1087" s="1" t="n"/>
      <c r="HM1087" s="1" t="n"/>
      <c r="HN1087" s="1" t="n"/>
      <c r="HO1087" s="1" t="n"/>
      <c r="HP1087" s="1" t="n"/>
      <c r="HQ1087" s="1" t="n"/>
      <c r="HR1087" s="1" t="n"/>
      <c r="HS1087" s="1" t="n"/>
      <c r="HT1087" s="1" t="n"/>
      <c r="HU1087" s="1" t="n"/>
      <c r="HV1087" s="1" t="n"/>
      <c r="HW1087" s="1" t="n"/>
      <c r="HX1087" s="1" t="n"/>
      <c r="HY1087" s="1" t="n"/>
      <c r="HZ1087" s="1" t="n"/>
      <c r="IA1087" s="1" t="n"/>
      <c r="IB1087" s="1" t="n"/>
      <c r="IC1087" s="1" t="n"/>
      <c r="ID1087" s="1" t="n"/>
      <c r="IE1087" s="1" t="n"/>
      <c r="IF1087" s="1" t="n"/>
      <c r="IG1087" s="1" t="n"/>
      <c r="IH1087" s="1" t="n"/>
      <c r="II1087" s="1" t="n"/>
      <c r="IJ1087" s="1" t="n"/>
      <c r="IK1087" s="1" t="n"/>
      <c r="IL1087" s="1" t="n"/>
      <c r="IM1087" s="1" t="n"/>
      <c r="IN1087" s="1" t="n"/>
      <c r="IO1087" s="1" t="n"/>
      <c r="IP1087" s="1" t="n"/>
      <c r="IQ1087" s="1" t="n"/>
      <c r="IR1087" s="1" t="n"/>
      <c r="IS1087" s="1" t="n"/>
      <c r="IT1087" s="1" t="n"/>
      <c r="IU1087" s="1" t="n"/>
      <c r="IV1087" s="1" t="n"/>
      <c r="IW1087" s="1" t="n"/>
      <c r="IX1087" s="1" t="n"/>
      <c r="IY1087" s="1" t="n"/>
      <c r="IZ1087" s="1" t="n"/>
      <c r="JA1087" s="1" t="n"/>
      <c r="JB1087" s="1" t="n"/>
      <c r="JC1087" s="1" t="n"/>
      <c r="JD1087" s="1" t="n"/>
      <c r="JE1087" s="1" t="n"/>
      <c r="JF1087" s="1" t="n"/>
      <c r="JG1087" s="1" t="n"/>
      <c r="JH1087" s="1" t="n"/>
      <c r="JI1087" s="1" t="n"/>
      <c r="JJ1087" s="1" t="n"/>
      <c r="JK1087" s="1" t="n"/>
      <c r="JL1087" s="1" t="n"/>
      <c r="JM1087" s="1" t="n"/>
      <c r="JN1087" s="1" t="n"/>
      <c r="JO1087" s="1" t="n"/>
      <c r="JP1087" s="1" t="n"/>
      <c r="JQ1087" s="1" t="n"/>
      <c r="JR1087" s="1" t="n"/>
      <c r="JS1087" s="1" t="n"/>
      <c r="JT1087" s="1" t="n"/>
      <c r="JU1087" s="1" t="n"/>
    </row>
    <row r="1088">
      <c r="A1088" s="1" t="n"/>
      <c r="B1088" s="1" t="n"/>
      <c r="C1088" s="1" t="n"/>
      <c r="D1088" s="1" t="n"/>
      <c r="E1088" s="1" t="n"/>
      <c r="F1088" s="1" t="n"/>
      <c r="G1088" s="1" t="n"/>
      <c r="H1088" s="1" t="n"/>
      <c r="I1088" s="1" t="n"/>
      <c r="J1088" s="1" t="n"/>
      <c r="K1088" s="1" t="n"/>
      <c r="L1088" s="1" t="n"/>
      <c r="M1088" s="1" t="n"/>
      <c r="N1088" s="1" t="n"/>
      <c r="O1088" s="1" t="n"/>
      <c r="P1088" s="1" t="n"/>
      <c r="Q1088" s="1" t="n"/>
      <c r="R1088" s="1" t="n"/>
      <c r="S1088" s="1" t="n"/>
      <c r="T1088" s="1" t="n"/>
      <c r="U1088" s="1" t="n"/>
      <c r="V1088" s="1" t="n"/>
      <c r="W1088" s="1" t="n"/>
      <c r="X1088" s="1" t="n"/>
      <c r="Y1088" s="1" t="n"/>
      <c r="Z1088" s="1" t="n"/>
      <c r="AA1088" s="1" t="n"/>
      <c r="AB1088" s="1" t="n"/>
      <c r="AC1088" s="1" t="n"/>
      <c r="AD1088" s="1" t="n"/>
      <c r="AE1088" s="1" t="n"/>
      <c r="AF1088" s="1" t="n"/>
      <c r="AG1088" s="1" t="n"/>
      <c r="AH1088" s="1" t="n"/>
      <c r="AI1088" s="1" t="n"/>
      <c r="AJ1088" s="1" t="n"/>
      <c r="AK1088" s="1" t="n"/>
      <c r="AL1088" s="1" t="n"/>
      <c r="AM1088" s="1" t="n"/>
      <c r="AN1088" s="1" t="n"/>
      <c r="AO1088" s="1" t="n"/>
      <c r="AP1088" s="1" t="n"/>
      <c r="AQ1088" s="1" t="n"/>
      <c r="AR1088" s="1" t="n"/>
      <c r="AS1088" s="1" t="n"/>
      <c r="AT1088" s="1" t="n"/>
      <c r="AU1088" s="1" t="n"/>
      <c r="AV1088" s="1" t="n"/>
      <c r="AW1088" s="1" t="n"/>
      <c r="AX1088" s="1" t="n"/>
      <c r="AY1088" s="1" t="n"/>
      <c r="AZ1088" s="1" t="n"/>
      <c r="BA1088" s="1" t="n"/>
      <c r="BB1088" s="1" t="n"/>
      <c r="BC1088" s="1" t="n"/>
      <c r="BD1088" s="1" t="n"/>
      <c r="BE1088" s="1" t="n"/>
      <c r="BF1088" s="1" t="n"/>
      <c r="BG1088" s="1" t="n"/>
      <c r="BH1088" s="1" t="n"/>
      <c r="BI1088" s="1" t="n"/>
      <c r="BJ1088" s="1" t="n"/>
      <c r="BK1088" s="1" t="n"/>
      <c r="BL1088" s="1" t="n"/>
      <c r="BM1088" s="1" t="n"/>
      <c r="BN1088" s="1" t="n"/>
      <c r="BO1088" s="1" t="n"/>
      <c r="BP1088" s="1" t="n"/>
      <c r="BQ1088" s="1" t="n"/>
      <c r="BR1088" s="1" t="n"/>
      <c r="BS1088" s="1" t="n"/>
      <c r="BT1088" s="1" t="n"/>
      <c r="BU1088" s="1" t="n"/>
      <c r="BV1088" s="1" t="n"/>
      <c r="BW1088" s="1" t="n"/>
      <c r="BX1088" s="1" t="n"/>
      <c r="BY1088" s="1" t="n"/>
      <c r="BZ1088" s="1" t="n"/>
      <c r="CA1088" s="1" t="n"/>
      <c r="CB1088" s="1" t="n"/>
      <c r="CC1088" s="1" t="n"/>
      <c r="CD1088" s="1" t="n"/>
      <c r="CE1088" s="1" t="n"/>
      <c r="CF1088" s="1" t="n"/>
      <c r="CG1088" s="1" t="n"/>
      <c r="CH1088" s="1" t="n"/>
      <c r="CI1088" s="1" t="n"/>
      <c r="CJ1088" s="1" t="n"/>
      <c r="CK1088" s="1" t="n"/>
      <c r="CL1088" s="1" t="n"/>
      <c r="CM1088" s="1" t="n"/>
      <c r="CN1088" s="1" t="n"/>
      <c r="CO1088" s="1" t="n"/>
      <c r="CP1088" s="1" t="n"/>
      <c r="CQ1088" s="1" t="n"/>
      <c r="CR1088" s="1" t="n"/>
      <c r="CS1088" s="1" t="n"/>
      <c r="CT1088" s="1" t="n"/>
      <c r="CU1088" s="1" t="n"/>
      <c r="CV1088" s="1" t="n"/>
      <c r="CW1088" s="1" t="n"/>
      <c r="CX1088" s="1" t="n"/>
      <c r="CY1088" s="1" t="n"/>
      <c r="CZ1088" s="1" t="n"/>
      <c r="DA1088" s="1" t="n"/>
      <c r="DB1088" s="1" t="n"/>
      <c r="DC1088" s="1" t="n"/>
      <c r="DD1088" s="1" t="n"/>
      <c r="DE1088" s="1" t="n"/>
      <c r="DF1088" s="1" t="n"/>
      <c r="DG1088" s="1" t="n"/>
      <c r="DH1088" s="1" t="n"/>
      <c r="DI1088" s="1" t="n"/>
      <c r="DJ1088" s="1" t="n"/>
      <c r="DK1088" s="1" t="n"/>
      <c r="DL1088" s="1" t="n"/>
      <c r="DM1088" s="1" t="n"/>
      <c r="DN1088" s="1" t="n"/>
      <c r="DO1088" s="1" t="n"/>
      <c r="DP1088" s="1" t="n"/>
      <c r="DQ1088" s="1" t="n"/>
      <c r="DR1088" s="1" t="n"/>
      <c r="DS1088" s="1" t="n"/>
      <c r="DT1088" s="1" t="n"/>
      <c r="DU1088" s="1" t="n"/>
      <c r="DV1088" s="1" t="n"/>
      <c r="DW1088" s="1" t="n"/>
      <c r="DX1088" s="1" t="n"/>
      <c r="DY1088" s="1" t="n"/>
      <c r="DZ1088" s="1" t="n"/>
      <c r="EA1088" s="1" t="n"/>
      <c r="EB1088" s="1" t="n"/>
      <c r="EC1088" s="1" t="n"/>
      <c r="ED1088" s="1" t="n"/>
      <c r="EE1088" s="1" t="n"/>
      <c r="EF1088" s="1" t="n"/>
      <c r="EG1088" s="1" t="n"/>
      <c r="EH1088" s="1" t="n"/>
      <c r="EI1088" s="1" t="n"/>
      <c r="EJ1088" s="1" t="n"/>
      <c r="EK1088" s="1" t="n"/>
      <c r="EL1088" s="1" t="n"/>
      <c r="EM1088" s="1" t="n"/>
      <c r="EN1088" s="1" t="n"/>
      <c r="EO1088" s="1" t="n"/>
      <c r="EP1088" s="1" t="n"/>
      <c r="EQ1088" s="1" t="n"/>
      <c r="ER1088" s="1" t="n"/>
      <c r="ES1088" s="1" t="n"/>
      <c r="ET1088" s="1" t="n"/>
      <c r="EU1088" s="1" t="n"/>
      <c r="EV1088" s="1" t="n"/>
      <c r="EW1088" s="1" t="n"/>
      <c r="EX1088" s="1" t="n"/>
      <c r="EY1088" s="1" t="n"/>
      <c r="EZ1088" s="1" t="n"/>
      <c r="FA1088" s="1" t="n"/>
      <c r="FB1088" s="1" t="n"/>
      <c r="FC1088" s="1" t="n"/>
      <c r="FD1088" s="1" t="n"/>
      <c r="FE1088" s="1" t="n"/>
      <c r="FF1088" s="1" t="n"/>
      <c r="FG1088" s="1" t="n"/>
      <c r="FH1088" s="1" t="n"/>
      <c r="FI1088" s="1" t="n"/>
      <c r="FJ1088" s="1" t="n"/>
      <c r="FK1088" s="1" t="n"/>
      <c r="FL1088" s="1" t="n"/>
      <c r="FM1088" s="1" t="n"/>
      <c r="FN1088" s="1" t="n"/>
      <c r="FO1088" s="1" t="n"/>
      <c r="FP1088" s="1" t="n"/>
      <c r="FQ1088" s="1" t="n"/>
      <c r="FR1088" s="1" t="n"/>
      <c r="FS1088" s="1" t="n"/>
      <c r="FT1088" s="1" t="n"/>
      <c r="FU1088" s="1" t="n"/>
      <c r="FV1088" s="1" t="n"/>
      <c r="FW1088" s="1" t="n"/>
      <c r="FX1088" s="1" t="n"/>
      <c r="FY1088" s="1" t="n"/>
      <c r="FZ1088" s="1" t="n"/>
      <c r="GA1088" s="1" t="n"/>
      <c r="GB1088" s="1" t="n"/>
      <c r="GC1088" s="1" t="n"/>
      <c r="GD1088" s="1" t="n"/>
      <c r="GE1088" s="1" t="n"/>
      <c r="GF1088" s="1" t="n"/>
      <c r="GG1088" s="1" t="n"/>
      <c r="GH1088" s="1" t="n"/>
      <c r="GI1088" s="1" t="n"/>
      <c r="GJ1088" s="1" t="n"/>
      <c r="GK1088" s="1" t="n"/>
      <c r="GL1088" s="1" t="n"/>
      <c r="GM1088" s="1" t="n"/>
      <c r="GN1088" s="1" t="n"/>
      <c r="GO1088" s="1" t="n"/>
      <c r="GP1088" s="1" t="n"/>
      <c r="GQ1088" s="1" t="n"/>
      <c r="GR1088" s="1" t="n"/>
      <c r="GS1088" s="1" t="n"/>
      <c r="GT1088" s="1" t="n"/>
      <c r="GU1088" s="1" t="n"/>
      <c r="GV1088" s="1" t="n"/>
      <c r="GW1088" s="1" t="n"/>
      <c r="GX1088" s="1" t="n"/>
      <c r="GY1088" s="1" t="n"/>
      <c r="GZ1088" s="1" t="n"/>
      <c r="HA1088" s="1" t="n"/>
      <c r="HB1088" s="1" t="n"/>
      <c r="HC1088" s="1" t="n"/>
      <c r="HD1088" s="1" t="n"/>
      <c r="HE1088" s="1" t="n"/>
      <c r="HF1088" s="1" t="n"/>
      <c r="HG1088" s="1" t="n"/>
      <c r="HH1088" s="1" t="n"/>
      <c r="HI1088" s="1" t="n"/>
      <c r="HJ1088" s="1" t="n"/>
      <c r="HK1088" s="1" t="n"/>
      <c r="HL1088" s="1" t="n"/>
      <c r="HM1088" s="1" t="n"/>
      <c r="HN1088" s="1" t="n"/>
      <c r="HO1088" s="1" t="n"/>
      <c r="HP1088" s="1" t="n"/>
      <c r="HQ1088" s="1" t="n"/>
      <c r="HR1088" s="1" t="n"/>
      <c r="HS1088" s="1" t="n"/>
      <c r="HT1088" s="1" t="n"/>
      <c r="HU1088" s="1" t="n"/>
      <c r="HV1088" s="1" t="n"/>
      <c r="HW1088" s="1" t="n"/>
      <c r="HX1088" s="1" t="n"/>
      <c r="HY1088" s="1" t="n"/>
      <c r="HZ1088" s="1" t="n"/>
      <c r="IA1088" s="1" t="n"/>
      <c r="IB1088" s="1" t="n"/>
      <c r="IC1088" s="1" t="n"/>
      <c r="ID1088" s="1" t="n"/>
      <c r="IE1088" s="1" t="n"/>
      <c r="IF1088" s="1" t="n"/>
      <c r="IG1088" s="1" t="n"/>
      <c r="IH1088" s="1" t="n"/>
      <c r="II1088" s="1" t="n"/>
      <c r="IJ1088" s="1" t="n"/>
      <c r="IK1088" s="1" t="n"/>
      <c r="IL1088" s="1" t="n"/>
      <c r="IM1088" s="1" t="n"/>
      <c r="IN1088" s="1" t="n"/>
      <c r="IO1088" s="1" t="n"/>
      <c r="IP1088" s="1" t="n"/>
      <c r="IQ1088" s="1" t="n"/>
      <c r="IR1088" s="1" t="n"/>
      <c r="IS1088" s="1" t="n"/>
      <c r="IT1088" s="1" t="n"/>
      <c r="IU1088" s="1" t="n"/>
      <c r="IV1088" s="1" t="n"/>
      <c r="IW1088" s="1" t="n"/>
      <c r="IX1088" s="1" t="n"/>
      <c r="IY1088" s="1" t="n"/>
      <c r="IZ1088" s="1" t="n"/>
      <c r="JA1088" s="1" t="n"/>
      <c r="JB1088" s="1" t="n"/>
      <c r="JC1088" s="1" t="n"/>
      <c r="JD1088" s="1" t="n"/>
      <c r="JE1088" s="1" t="n"/>
      <c r="JF1088" s="1" t="n"/>
      <c r="JG1088" s="1" t="n"/>
      <c r="JH1088" s="1" t="n"/>
      <c r="JI1088" s="1" t="n"/>
      <c r="JJ1088" s="1" t="n"/>
      <c r="JK1088" s="1" t="n"/>
      <c r="JL1088" s="1" t="n"/>
      <c r="JM1088" s="1" t="n"/>
      <c r="JN1088" s="1" t="n"/>
      <c r="JO1088" s="1" t="n"/>
      <c r="JP1088" s="1" t="n"/>
      <c r="JQ1088" s="1" t="n"/>
      <c r="JR1088" s="1" t="n"/>
      <c r="JS1088" s="1" t="n"/>
      <c r="JT1088" s="1" t="n"/>
      <c r="JU1088" s="1" t="n"/>
    </row>
    <row r="1089">
      <c r="A1089" s="1" t="n"/>
      <c r="B1089" s="1" t="n"/>
      <c r="C1089" s="1" t="n"/>
      <c r="D1089" s="1" t="n"/>
      <c r="E1089" s="1" t="n"/>
      <c r="F1089" s="1" t="n"/>
      <c r="G1089" s="1" t="n"/>
      <c r="H1089" s="1" t="n"/>
      <c r="I1089" s="1" t="n"/>
      <c r="J1089" s="1" t="n"/>
      <c r="K1089" s="1" t="n"/>
      <c r="L1089" s="1" t="n"/>
      <c r="M1089" s="1" t="n"/>
      <c r="N1089" s="1" t="n"/>
      <c r="O1089" s="1" t="n"/>
      <c r="P1089" s="1" t="n"/>
      <c r="Q1089" s="1" t="n"/>
      <c r="R1089" s="1" t="n"/>
      <c r="S1089" s="1" t="n"/>
      <c r="T1089" s="1" t="n"/>
      <c r="U1089" s="1" t="n"/>
      <c r="V1089" s="1" t="n"/>
      <c r="W1089" s="1" t="n"/>
      <c r="X1089" s="1" t="n"/>
      <c r="Y1089" s="1" t="n"/>
      <c r="Z1089" s="1" t="n"/>
      <c r="AA1089" s="1" t="n"/>
      <c r="AB1089" s="1" t="n"/>
      <c r="AC1089" s="1" t="n"/>
      <c r="AD1089" s="1" t="n"/>
      <c r="AE1089" s="1" t="n"/>
      <c r="AF1089" s="1" t="n"/>
      <c r="AG1089" s="1" t="n"/>
      <c r="AH1089" s="1" t="n"/>
      <c r="AI1089" s="1" t="n"/>
      <c r="AJ1089" s="1" t="n"/>
      <c r="AK1089" s="1" t="n"/>
      <c r="AL1089" s="1" t="n"/>
      <c r="AM1089" s="1" t="n"/>
      <c r="AN1089" s="1" t="n"/>
      <c r="AO1089" s="1" t="n"/>
      <c r="AP1089" s="1" t="n"/>
      <c r="AQ1089" s="1" t="n"/>
      <c r="AR1089" s="1" t="n"/>
      <c r="AS1089" s="1" t="n"/>
      <c r="AT1089" s="1" t="n"/>
      <c r="AU1089" s="1" t="n"/>
      <c r="AV1089" s="1" t="n"/>
      <c r="AW1089" s="1" t="n"/>
      <c r="AX1089" s="1" t="n"/>
      <c r="AY1089" s="1" t="n"/>
      <c r="AZ1089" s="1" t="n"/>
      <c r="BA1089" s="1" t="n"/>
      <c r="BB1089" s="1" t="n"/>
      <c r="BC1089" s="1" t="n"/>
      <c r="BD1089" s="1" t="n"/>
      <c r="BE1089" s="1" t="n"/>
      <c r="BF1089" s="1" t="n"/>
      <c r="BG1089" s="1" t="n"/>
      <c r="BH1089" s="1" t="n"/>
      <c r="BI1089" s="1" t="n"/>
      <c r="BJ1089" s="1" t="n"/>
      <c r="BK1089" s="1" t="n"/>
      <c r="BL1089" s="1" t="n"/>
      <c r="BM1089" s="1" t="n"/>
      <c r="BN1089" s="1" t="n"/>
      <c r="BO1089" s="1" t="n"/>
      <c r="BP1089" s="1" t="n"/>
      <c r="BQ1089" s="1" t="n"/>
      <c r="BR1089" s="1" t="n"/>
      <c r="BS1089" s="1" t="n"/>
      <c r="BT1089" s="1" t="n"/>
      <c r="BU1089" s="1" t="n"/>
      <c r="BV1089" s="1" t="n"/>
      <c r="BW1089" s="1" t="n"/>
      <c r="BX1089" s="1" t="n"/>
      <c r="BY1089" s="1" t="n"/>
      <c r="BZ1089" s="1" t="n"/>
      <c r="CA1089" s="1" t="n"/>
      <c r="CB1089" s="1" t="n"/>
      <c r="CC1089" s="1" t="n"/>
      <c r="CD1089" s="1" t="n"/>
      <c r="CE1089" s="1" t="n"/>
      <c r="CF1089" s="1" t="n"/>
      <c r="CG1089" s="1" t="n"/>
      <c r="CH1089" s="1" t="n"/>
      <c r="CI1089" s="1" t="n"/>
      <c r="CJ1089" s="1" t="n"/>
      <c r="CK1089" s="1" t="n"/>
      <c r="CL1089" s="1" t="n"/>
      <c r="CM1089" s="1" t="n"/>
      <c r="CN1089" s="1" t="n"/>
      <c r="CO1089" s="1" t="n"/>
      <c r="CP1089" s="1" t="n"/>
      <c r="CQ1089" s="1" t="n"/>
      <c r="CR1089" s="1" t="n"/>
      <c r="CS1089" s="1" t="n"/>
      <c r="CT1089" s="1" t="n"/>
      <c r="CU1089" s="1" t="n"/>
      <c r="CV1089" s="1" t="n"/>
      <c r="CW1089" s="1" t="n"/>
      <c r="CX1089" s="1" t="n"/>
      <c r="CY1089" s="1" t="n"/>
      <c r="CZ1089" s="1" t="n"/>
      <c r="DA1089" s="1" t="n"/>
      <c r="DB1089" s="1" t="n"/>
      <c r="DC1089" s="1" t="n"/>
      <c r="DD1089" s="1" t="n"/>
      <c r="DE1089" s="1" t="n"/>
      <c r="DF1089" s="1" t="n"/>
      <c r="DG1089" s="1" t="n"/>
      <c r="DH1089" s="1" t="n"/>
      <c r="DI1089" s="1" t="n"/>
      <c r="DJ1089" s="1" t="n"/>
      <c r="DK1089" s="1" t="n"/>
      <c r="DL1089" s="1" t="n"/>
      <c r="DM1089" s="1" t="n"/>
      <c r="DN1089" s="1" t="n"/>
      <c r="DO1089" s="1" t="n"/>
      <c r="DP1089" s="1" t="n"/>
      <c r="DQ1089" s="1" t="n"/>
      <c r="DR1089" s="1" t="n"/>
      <c r="DS1089" s="1" t="n"/>
      <c r="DT1089" s="1" t="n"/>
      <c r="DU1089" s="1" t="n"/>
      <c r="DV1089" s="1" t="n"/>
      <c r="DW1089" s="1" t="n"/>
      <c r="DX1089" s="1" t="n"/>
      <c r="DY1089" s="1" t="n"/>
      <c r="DZ1089" s="1" t="n"/>
      <c r="EA1089" s="1" t="n"/>
      <c r="EB1089" s="1" t="n"/>
      <c r="EC1089" s="1" t="n"/>
      <c r="ED1089" s="1" t="n"/>
      <c r="EE1089" s="1" t="n"/>
      <c r="EF1089" s="1" t="n"/>
      <c r="EG1089" s="1" t="n"/>
      <c r="EH1089" s="1" t="n"/>
      <c r="EI1089" s="1" t="n"/>
      <c r="EJ1089" s="1" t="n"/>
      <c r="EK1089" s="1" t="n"/>
      <c r="EL1089" s="1" t="n"/>
      <c r="EM1089" s="1" t="n"/>
      <c r="EN1089" s="1" t="n"/>
      <c r="EO1089" s="1" t="n"/>
      <c r="EP1089" s="1" t="n"/>
      <c r="EQ1089" s="1" t="n"/>
      <c r="ER1089" s="1" t="n"/>
      <c r="ES1089" s="1" t="n"/>
      <c r="ET1089" s="1" t="n"/>
      <c r="EU1089" s="1" t="n"/>
      <c r="EV1089" s="1" t="n"/>
      <c r="EW1089" s="1" t="n"/>
      <c r="EX1089" s="1" t="n"/>
      <c r="EY1089" s="1" t="n"/>
      <c r="EZ1089" s="1" t="n"/>
      <c r="FA1089" s="1" t="n"/>
      <c r="FB1089" s="1" t="n"/>
      <c r="FC1089" s="1" t="n"/>
      <c r="FD1089" s="1" t="n"/>
      <c r="FE1089" s="1" t="n"/>
      <c r="FF1089" s="1" t="n"/>
      <c r="FG1089" s="1" t="n"/>
      <c r="FH1089" s="1" t="n"/>
      <c r="FI1089" s="1" t="n"/>
      <c r="FJ1089" s="1" t="n"/>
      <c r="FK1089" s="1" t="n"/>
      <c r="FL1089" s="1" t="n"/>
      <c r="FM1089" s="1" t="n"/>
      <c r="FN1089" s="1" t="n"/>
      <c r="FO1089" s="1" t="n"/>
      <c r="FP1089" s="1" t="n"/>
      <c r="FQ1089" s="1" t="n"/>
      <c r="FR1089" s="1" t="n"/>
      <c r="FS1089" s="1" t="n"/>
      <c r="FT1089" s="1" t="n"/>
      <c r="FU1089" s="1" t="n"/>
      <c r="FV1089" s="1" t="n"/>
      <c r="FW1089" s="1" t="n"/>
      <c r="FX1089" s="1" t="n"/>
      <c r="FY1089" s="1" t="n"/>
      <c r="FZ1089" s="1" t="n"/>
      <c r="GA1089" s="1" t="n"/>
      <c r="GB1089" s="1" t="n"/>
      <c r="GC1089" s="1" t="n"/>
      <c r="GD1089" s="1" t="n"/>
      <c r="GE1089" s="1" t="n"/>
      <c r="GF1089" s="1" t="n"/>
      <c r="GG1089" s="1" t="n"/>
      <c r="GH1089" s="1" t="n"/>
      <c r="GI1089" s="1" t="n"/>
      <c r="GJ1089" s="1" t="n"/>
      <c r="GK1089" s="1" t="n"/>
      <c r="GL1089" s="1" t="n"/>
      <c r="GM1089" s="1" t="n"/>
      <c r="GN1089" s="1" t="n"/>
      <c r="GO1089" s="1" t="n"/>
      <c r="GP1089" s="1" t="n"/>
      <c r="GQ1089" s="1" t="n"/>
      <c r="GR1089" s="1" t="n"/>
      <c r="GS1089" s="1" t="n"/>
      <c r="GT1089" s="1" t="n"/>
      <c r="GU1089" s="1" t="n"/>
      <c r="GV1089" s="1" t="n"/>
      <c r="GW1089" s="1" t="n"/>
      <c r="GX1089" s="1" t="n"/>
      <c r="GY1089" s="1" t="n"/>
      <c r="GZ1089" s="1" t="n"/>
      <c r="HA1089" s="1" t="n"/>
      <c r="HB1089" s="1" t="n"/>
      <c r="HC1089" s="1" t="n"/>
      <c r="HD1089" s="1" t="n"/>
      <c r="HE1089" s="1" t="n"/>
      <c r="HF1089" s="1" t="n"/>
      <c r="HG1089" s="1" t="n"/>
      <c r="HH1089" s="1" t="n"/>
      <c r="HI1089" s="1" t="n"/>
      <c r="HJ1089" s="1" t="n"/>
      <c r="HK1089" s="1" t="n"/>
      <c r="HL1089" s="1" t="n"/>
      <c r="HM1089" s="1" t="n"/>
      <c r="HN1089" s="1" t="n"/>
      <c r="HO1089" s="1" t="n"/>
      <c r="HP1089" s="1" t="n"/>
      <c r="HQ1089" s="1" t="n"/>
      <c r="HR1089" s="1" t="n"/>
      <c r="HS1089" s="1" t="n"/>
      <c r="HT1089" s="1" t="n"/>
      <c r="HU1089" s="1" t="n"/>
      <c r="HV1089" s="1" t="n"/>
      <c r="HW1089" s="1" t="n"/>
      <c r="HX1089" s="1" t="n"/>
      <c r="HY1089" s="1" t="n"/>
      <c r="HZ1089" s="1" t="n"/>
      <c r="IA1089" s="1" t="n"/>
      <c r="IB1089" s="1" t="n"/>
      <c r="IC1089" s="1" t="n"/>
      <c r="ID1089" s="1" t="n"/>
      <c r="IE1089" s="1" t="n"/>
      <c r="IF1089" s="1" t="n"/>
      <c r="IG1089" s="1" t="n"/>
      <c r="IH1089" s="1" t="n"/>
      <c r="II1089" s="1" t="n"/>
      <c r="IJ1089" s="1" t="n"/>
      <c r="IK1089" s="1" t="n"/>
      <c r="IL1089" s="1" t="n"/>
      <c r="IM1089" s="1" t="n"/>
      <c r="IN1089" s="1" t="n"/>
      <c r="IO1089" s="1" t="n"/>
      <c r="IP1089" s="1" t="n"/>
      <c r="IQ1089" s="1" t="n"/>
      <c r="IR1089" s="1" t="n"/>
      <c r="IS1089" s="1" t="n"/>
      <c r="IT1089" s="1" t="n"/>
      <c r="IU1089" s="1" t="n"/>
      <c r="IV1089" s="1" t="n"/>
      <c r="IW1089" s="1" t="n"/>
      <c r="IX1089" s="1" t="n"/>
      <c r="IY1089" s="1" t="n"/>
      <c r="IZ1089" s="1" t="n"/>
      <c r="JA1089" s="1" t="n"/>
      <c r="JB1089" s="1" t="n"/>
      <c r="JC1089" s="1" t="n"/>
      <c r="JD1089" s="1" t="n"/>
      <c r="JE1089" s="1" t="n"/>
      <c r="JF1089" s="1" t="n"/>
      <c r="JG1089" s="1" t="n"/>
      <c r="JH1089" s="1" t="n"/>
      <c r="JI1089" s="1" t="n"/>
      <c r="JJ1089" s="1" t="n"/>
      <c r="JK1089" s="1" t="n"/>
      <c r="JL1089" s="1" t="n"/>
      <c r="JM1089" s="1" t="n"/>
      <c r="JN1089" s="1" t="n"/>
      <c r="JO1089" s="1" t="n"/>
      <c r="JP1089" s="1" t="n"/>
      <c r="JQ1089" s="1" t="n"/>
      <c r="JR1089" s="1" t="n"/>
      <c r="JS1089" s="1" t="n"/>
      <c r="JT1089" s="1" t="n"/>
      <c r="JU1089" s="1" t="n"/>
    </row>
    <row r="1090">
      <c r="A1090" s="1" t="n"/>
      <c r="B1090" s="1" t="n"/>
      <c r="C1090" s="1" t="n"/>
      <c r="D1090" s="1" t="n"/>
      <c r="E1090" s="1" t="n"/>
      <c r="F1090" s="1" t="n"/>
      <c r="G1090" s="1" t="n"/>
      <c r="H1090" s="1" t="n"/>
      <c r="I1090" s="1" t="n"/>
      <c r="J1090" s="1" t="n"/>
      <c r="K1090" s="1" t="n"/>
      <c r="L1090" s="1" t="n"/>
      <c r="M1090" s="1" t="n"/>
      <c r="N1090" s="1" t="n"/>
      <c r="O1090" s="1" t="n"/>
      <c r="P1090" s="1" t="n"/>
      <c r="Q1090" s="1" t="n"/>
      <c r="R1090" s="1" t="n"/>
      <c r="S1090" s="1" t="n"/>
      <c r="T1090" s="1" t="n"/>
      <c r="U1090" s="1" t="n"/>
      <c r="V1090" s="1" t="n"/>
      <c r="W1090" s="1" t="n"/>
      <c r="X1090" s="1" t="n"/>
      <c r="Y1090" s="1" t="n"/>
      <c r="Z1090" s="1" t="n"/>
      <c r="AA1090" s="1" t="n"/>
      <c r="AB1090" s="1" t="n"/>
      <c r="AC1090" s="1" t="n"/>
      <c r="AD1090" s="1" t="n"/>
      <c r="AE1090" s="1" t="n"/>
      <c r="AF1090" s="1" t="n"/>
      <c r="AG1090" s="1" t="n"/>
      <c r="AH1090" s="1" t="n"/>
      <c r="AI1090" s="1" t="n"/>
      <c r="AJ1090" s="1" t="n"/>
      <c r="AK1090" s="1" t="n"/>
      <c r="AL1090" s="1" t="n"/>
      <c r="AM1090" s="1" t="n"/>
      <c r="AN1090" s="1" t="n"/>
      <c r="AO1090" s="1" t="n"/>
      <c r="AP1090" s="1" t="n"/>
      <c r="AQ1090" s="1" t="n"/>
      <c r="AR1090" s="1" t="n"/>
      <c r="AS1090" s="1" t="n"/>
      <c r="AT1090" s="1" t="n"/>
      <c r="AU1090" s="1" t="n"/>
      <c r="AV1090" s="1" t="n"/>
      <c r="AW1090" s="1" t="n"/>
      <c r="AX1090" s="1" t="n"/>
      <c r="AY1090" s="1" t="n"/>
      <c r="AZ1090" s="1" t="n"/>
      <c r="BA1090" s="1" t="n"/>
      <c r="BB1090" s="1" t="n"/>
      <c r="BC1090" s="1" t="n"/>
      <c r="BD1090" s="1" t="n"/>
      <c r="BE1090" s="1" t="n"/>
      <c r="BF1090" s="1" t="n"/>
      <c r="BG1090" s="1" t="n"/>
      <c r="BH1090" s="1" t="n"/>
      <c r="BI1090" s="1" t="n"/>
      <c r="BJ1090" s="1" t="n"/>
      <c r="BK1090" s="1" t="n"/>
      <c r="BL1090" s="1" t="n"/>
      <c r="BM1090" s="1" t="n"/>
      <c r="BN1090" s="1" t="n"/>
      <c r="BO1090" s="1" t="n"/>
      <c r="BP1090" s="1" t="n"/>
      <c r="BQ1090" s="1" t="n"/>
      <c r="BR1090" s="1" t="n"/>
      <c r="BS1090" s="1" t="n"/>
      <c r="BT1090" s="1" t="n"/>
      <c r="BU1090" s="1" t="n"/>
      <c r="BV1090" s="1" t="n"/>
      <c r="BW1090" s="1" t="n"/>
      <c r="BX1090" s="1" t="n"/>
      <c r="BY1090" s="1" t="n"/>
      <c r="BZ1090" s="1" t="n"/>
      <c r="CA1090" s="1" t="n"/>
      <c r="CB1090" s="1" t="n"/>
      <c r="CC1090" s="1" t="n"/>
      <c r="CD1090" s="1" t="n"/>
      <c r="CE1090" s="1" t="n"/>
      <c r="CF1090" s="1" t="n"/>
      <c r="CG1090" s="1" t="n"/>
      <c r="CH1090" s="1" t="n"/>
      <c r="CI1090" s="1" t="n"/>
      <c r="CJ1090" s="1" t="n"/>
      <c r="CK1090" s="1" t="n"/>
      <c r="CL1090" s="1" t="n"/>
      <c r="CM1090" s="1" t="n"/>
      <c r="CN1090" s="1" t="n"/>
      <c r="CO1090" s="1" t="n"/>
      <c r="CP1090" s="1" t="n"/>
      <c r="CQ1090" s="1" t="n"/>
      <c r="CR1090" s="1" t="n"/>
      <c r="CS1090" s="1" t="n"/>
      <c r="CT1090" s="1" t="n"/>
      <c r="CU1090" s="1" t="n"/>
      <c r="CV1090" s="1" t="n"/>
      <c r="CW1090" s="1" t="n"/>
      <c r="CX1090" s="1" t="n"/>
      <c r="CY1090" s="1" t="n"/>
      <c r="CZ1090" s="1" t="n"/>
      <c r="DA1090" s="1" t="n"/>
      <c r="DB1090" s="1" t="n"/>
      <c r="DC1090" s="1" t="n"/>
      <c r="DD1090" s="1" t="n"/>
      <c r="DE1090" s="1" t="n"/>
      <c r="DF1090" s="1" t="n"/>
      <c r="DG1090" s="1" t="n"/>
      <c r="DH1090" s="1" t="n"/>
      <c r="DI1090" s="1" t="n"/>
      <c r="DJ1090" s="1" t="n"/>
      <c r="DK1090" s="1" t="n"/>
      <c r="DL1090" s="1" t="n"/>
      <c r="DM1090" s="1" t="n"/>
      <c r="DN1090" s="1" t="n"/>
      <c r="DO1090" s="1" t="n"/>
      <c r="DP1090" s="1" t="n"/>
      <c r="DQ1090" s="1" t="n"/>
      <c r="DR1090" s="1" t="n"/>
      <c r="DS1090" s="1" t="n"/>
      <c r="DT1090" s="1" t="n"/>
      <c r="DU1090" s="1" t="n"/>
      <c r="DV1090" s="1" t="n"/>
      <c r="DW1090" s="1" t="n"/>
      <c r="DX1090" s="1" t="n"/>
      <c r="DY1090" s="1" t="n"/>
      <c r="DZ1090" s="1" t="n"/>
      <c r="EA1090" s="1" t="n"/>
      <c r="EB1090" s="1" t="n"/>
      <c r="EC1090" s="1" t="n"/>
      <c r="ED1090" s="1" t="n"/>
      <c r="EE1090" s="1" t="n"/>
      <c r="EF1090" s="1" t="n"/>
      <c r="EG1090" s="1" t="n"/>
      <c r="EH1090" s="1" t="n"/>
      <c r="EI1090" s="1" t="n"/>
      <c r="EJ1090" s="1" t="n"/>
      <c r="EK1090" s="1" t="n"/>
      <c r="EL1090" s="1" t="n"/>
      <c r="EM1090" s="1" t="n"/>
      <c r="EN1090" s="1" t="n"/>
      <c r="EO1090" s="1" t="n"/>
      <c r="EP1090" s="1" t="n"/>
      <c r="EQ1090" s="1" t="n"/>
      <c r="ER1090" s="1" t="n"/>
      <c r="ES1090" s="1" t="n"/>
      <c r="ET1090" s="1" t="n"/>
      <c r="EU1090" s="1" t="n"/>
      <c r="EV1090" s="1" t="n"/>
      <c r="EW1090" s="1" t="n"/>
      <c r="EX1090" s="1" t="n"/>
      <c r="EY1090" s="1" t="n"/>
      <c r="EZ1090" s="1" t="n"/>
      <c r="FA1090" s="1" t="n"/>
      <c r="FB1090" s="1" t="n"/>
      <c r="FC1090" s="1" t="n"/>
      <c r="FD1090" s="1" t="n"/>
      <c r="FE1090" s="1" t="n"/>
      <c r="FF1090" s="1" t="n"/>
      <c r="FG1090" s="1" t="n"/>
      <c r="FH1090" s="1" t="n"/>
      <c r="FI1090" s="1" t="n"/>
      <c r="FJ1090" s="1" t="n"/>
      <c r="FK1090" s="1" t="n"/>
      <c r="FL1090" s="1" t="n"/>
      <c r="FM1090" s="1" t="n"/>
      <c r="FN1090" s="1" t="n"/>
      <c r="FO1090" s="1" t="n"/>
      <c r="FP1090" s="1" t="n"/>
      <c r="FQ1090" s="1" t="n"/>
      <c r="FR1090" s="1" t="n"/>
      <c r="FS1090" s="1" t="n"/>
      <c r="FT1090" s="1" t="n"/>
      <c r="FU1090" s="1" t="n"/>
      <c r="FV1090" s="1" t="n"/>
      <c r="FW1090" s="1" t="n"/>
      <c r="FX1090" s="1" t="n"/>
      <c r="FY1090" s="1" t="n"/>
      <c r="FZ1090" s="1" t="n"/>
      <c r="GA1090" s="1" t="n"/>
      <c r="GB1090" s="1" t="n"/>
      <c r="GC1090" s="1" t="n"/>
      <c r="GD1090" s="1" t="n"/>
      <c r="GE1090" s="1" t="n"/>
      <c r="GF1090" s="1" t="n"/>
      <c r="GG1090" s="1" t="n"/>
      <c r="GH1090" s="1" t="n"/>
      <c r="GI1090" s="1" t="n"/>
      <c r="GJ1090" s="1" t="n"/>
      <c r="GK1090" s="1" t="n"/>
      <c r="GL1090" s="1" t="n"/>
      <c r="GM1090" s="1" t="n"/>
      <c r="GN1090" s="1" t="n"/>
      <c r="GO1090" s="1" t="n"/>
      <c r="GP1090" s="1" t="n"/>
      <c r="GQ1090" s="1" t="n"/>
      <c r="GR1090" s="1" t="n"/>
      <c r="GS1090" s="1" t="n"/>
      <c r="GT1090" s="1" t="n"/>
      <c r="GU1090" s="1" t="n"/>
      <c r="GV1090" s="1" t="n"/>
      <c r="GW1090" s="1" t="n"/>
      <c r="GX1090" s="1" t="n"/>
      <c r="GY1090" s="1" t="n"/>
      <c r="GZ1090" s="1" t="n"/>
      <c r="HA1090" s="1" t="n"/>
      <c r="HB1090" s="1" t="n"/>
      <c r="HC1090" s="1" t="n"/>
      <c r="HD1090" s="1" t="n"/>
      <c r="HE1090" s="1" t="n"/>
      <c r="HF1090" s="1" t="n"/>
      <c r="HG1090" s="1" t="n"/>
      <c r="HH1090" s="1" t="n"/>
      <c r="HI1090" s="1" t="n"/>
      <c r="HJ1090" s="1" t="n"/>
      <c r="HK1090" s="1" t="n"/>
      <c r="HL1090" s="1" t="n"/>
      <c r="HM1090" s="1" t="n"/>
      <c r="HN1090" s="1" t="n"/>
      <c r="HO1090" s="1" t="n"/>
      <c r="HP1090" s="1" t="n"/>
      <c r="HQ1090" s="1" t="n"/>
      <c r="HR1090" s="1" t="n"/>
      <c r="HS1090" s="1" t="n"/>
      <c r="HT1090" s="1" t="n"/>
      <c r="HU1090" s="1" t="n"/>
      <c r="HV1090" s="1" t="n"/>
      <c r="HW1090" s="1" t="n"/>
      <c r="HX1090" s="1" t="n"/>
      <c r="HY1090" s="1" t="n"/>
      <c r="HZ1090" s="1" t="n"/>
      <c r="IA1090" s="1" t="n"/>
      <c r="IB1090" s="1" t="n"/>
      <c r="IC1090" s="1" t="n"/>
      <c r="ID1090" s="1" t="n"/>
      <c r="IE1090" s="1" t="n"/>
      <c r="IF1090" s="1" t="n"/>
      <c r="IG1090" s="1" t="n"/>
      <c r="IH1090" s="1" t="n"/>
      <c r="II1090" s="1" t="n"/>
      <c r="IJ1090" s="1" t="n"/>
      <c r="IK1090" s="1" t="n"/>
      <c r="IL1090" s="1" t="n"/>
      <c r="IM1090" s="1" t="n"/>
      <c r="IN1090" s="1" t="n"/>
      <c r="IO1090" s="1" t="n"/>
      <c r="IP1090" s="1" t="n"/>
      <c r="IQ1090" s="1" t="n"/>
      <c r="IR1090" s="1" t="n"/>
      <c r="IS1090" s="1" t="n"/>
      <c r="IT1090" s="1" t="n"/>
      <c r="IU1090" s="1" t="n"/>
      <c r="IV1090" s="1" t="n"/>
      <c r="IW1090" s="1" t="n"/>
      <c r="IX1090" s="1" t="n"/>
      <c r="IY1090" s="1" t="n"/>
      <c r="IZ1090" s="1" t="n"/>
      <c r="JA1090" s="1" t="n"/>
      <c r="JB1090" s="1" t="n"/>
      <c r="JC1090" s="1" t="n"/>
      <c r="JD1090" s="1" t="n"/>
      <c r="JE1090" s="1" t="n"/>
      <c r="JF1090" s="1" t="n"/>
      <c r="JG1090" s="1" t="n"/>
      <c r="JH1090" s="1" t="n"/>
      <c r="JI1090" s="1" t="n"/>
      <c r="JJ1090" s="1" t="n"/>
      <c r="JK1090" s="1" t="n"/>
      <c r="JL1090" s="1" t="n"/>
      <c r="JM1090" s="1" t="n"/>
      <c r="JN1090" s="1" t="n"/>
      <c r="JO1090" s="1" t="n"/>
      <c r="JP1090" s="1" t="n"/>
      <c r="JQ1090" s="1" t="n"/>
      <c r="JR1090" s="1" t="n"/>
      <c r="JS1090" s="1" t="n"/>
      <c r="JT1090" s="1" t="n"/>
      <c r="JU1090" s="1" t="n"/>
    </row>
    <row r="1091">
      <c r="A1091" s="1" t="n"/>
      <c r="B1091" s="1" t="n"/>
      <c r="C1091" s="1" t="n"/>
      <c r="D1091" s="1" t="n"/>
      <c r="E1091" s="1" t="n"/>
      <c r="F1091" s="1" t="n"/>
      <c r="G1091" s="1" t="n"/>
      <c r="H1091" s="1" t="n"/>
      <c r="I1091" s="1" t="n"/>
      <c r="J1091" s="1" t="n"/>
      <c r="K1091" s="1" t="n"/>
      <c r="L1091" s="1" t="n"/>
      <c r="M1091" s="1" t="n"/>
      <c r="N1091" s="1" t="n"/>
      <c r="O1091" s="1" t="n"/>
      <c r="P1091" s="1" t="n"/>
      <c r="Q1091" s="1" t="n"/>
      <c r="R1091" s="1" t="n"/>
      <c r="S1091" s="1" t="n"/>
      <c r="T1091" s="1" t="n"/>
      <c r="U1091" s="1" t="n"/>
      <c r="V1091" s="1" t="n"/>
      <c r="W1091" s="1" t="n"/>
      <c r="X1091" s="1" t="n"/>
      <c r="Y1091" s="1" t="n"/>
      <c r="Z1091" s="1" t="n"/>
      <c r="AA1091" s="1" t="n"/>
      <c r="AB1091" s="1" t="n"/>
      <c r="AC1091" s="1" t="n"/>
      <c r="AD1091" s="1" t="n"/>
      <c r="AE1091" s="1" t="n"/>
      <c r="AF1091" s="1" t="n"/>
      <c r="AG1091" s="1" t="n"/>
      <c r="AH1091" s="1" t="n"/>
      <c r="AI1091" s="1" t="n"/>
      <c r="AJ1091" s="1" t="n"/>
      <c r="AK1091" s="1" t="n"/>
      <c r="AL1091" s="1" t="n"/>
      <c r="AM1091" s="1" t="n"/>
      <c r="AN1091" s="1" t="n"/>
      <c r="AO1091" s="1" t="n"/>
      <c r="AP1091" s="1" t="n"/>
      <c r="AQ1091" s="1" t="n"/>
      <c r="AR1091" s="1" t="n"/>
      <c r="AS1091" s="1" t="n"/>
      <c r="AT1091" s="1" t="n"/>
      <c r="AU1091" s="1" t="n"/>
      <c r="AV1091" s="1" t="n"/>
      <c r="AW1091" s="1" t="n"/>
      <c r="AX1091" s="1" t="n"/>
      <c r="AY1091" s="1" t="n"/>
      <c r="AZ1091" s="1" t="n"/>
      <c r="BA1091" s="1" t="n"/>
      <c r="BB1091" s="1" t="n"/>
      <c r="BC1091" s="1" t="n"/>
      <c r="BD1091" s="1" t="n"/>
      <c r="BE1091" s="1" t="n"/>
      <c r="BF1091" s="1" t="n"/>
      <c r="BG1091" s="1" t="n"/>
      <c r="BH1091" s="1" t="n"/>
      <c r="BI1091" s="1" t="n"/>
      <c r="BJ1091" s="1" t="n"/>
      <c r="BK1091" s="1" t="n"/>
      <c r="BL1091" s="1" t="n"/>
      <c r="BM1091" s="1" t="n"/>
      <c r="BN1091" s="1" t="n"/>
      <c r="BO1091" s="1" t="n"/>
      <c r="BP1091" s="1" t="n"/>
      <c r="BQ1091" s="1" t="n"/>
      <c r="BR1091" s="1" t="n"/>
      <c r="BS1091" s="1" t="n"/>
      <c r="BT1091" s="1" t="n"/>
      <c r="BU1091" s="1" t="n"/>
      <c r="BV1091" s="1" t="n"/>
      <c r="BW1091" s="1" t="n"/>
      <c r="BX1091" s="1" t="n"/>
      <c r="BY1091" s="1" t="n"/>
      <c r="BZ1091" s="1" t="n"/>
      <c r="CA1091" s="1" t="n"/>
      <c r="CB1091" s="1" t="n"/>
      <c r="CC1091" s="1" t="n"/>
      <c r="CD1091" s="1" t="n"/>
      <c r="CE1091" s="1" t="n"/>
      <c r="CF1091" s="1" t="n"/>
      <c r="CG1091" s="1" t="n"/>
      <c r="CH1091" s="1" t="n"/>
      <c r="CI1091" s="1" t="n"/>
      <c r="CJ1091" s="1" t="n"/>
      <c r="CK1091" s="1" t="n"/>
      <c r="CL1091" s="1" t="n"/>
      <c r="CM1091" s="1" t="n"/>
      <c r="CN1091" s="1" t="n"/>
      <c r="CO1091" s="1" t="n"/>
      <c r="CP1091" s="1" t="n"/>
      <c r="CQ1091" s="1" t="n"/>
      <c r="CR1091" s="1" t="n"/>
      <c r="CS1091" s="1" t="n"/>
      <c r="CT1091" s="1" t="n"/>
      <c r="CU1091" s="1" t="n"/>
      <c r="CV1091" s="1" t="n"/>
      <c r="CW1091" s="1" t="n"/>
      <c r="CX1091" s="1" t="n"/>
      <c r="CY1091" s="1" t="n"/>
      <c r="CZ1091" s="1" t="n"/>
      <c r="DA1091" s="1" t="n"/>
      <c r="DB1091" s="1" t="n"/>
      <c r="DC1091" s="1" t="n"/>
      <c r="DD1091" s="1" t="n"/>
      <c r="DE1091" s="1" t="n"/>
      <c r="DF1091" s="1" t="n"/>
      <c r="DG1091" s="1" t="n"/>
      <c r="DH1091" s="1" t="n"/>
      <c r="DI1091" s="1" t="n"/>
      <c r="DJ1091" s="1" t="n"/>
      <c r="DK1091" s="1" t="n"/>
      <c r="DL1091" s="1" t="n"/>
      <c r="DM1091" s="1" t="n"/>
      <c r="DN1091" s="1" t="n"/>
      <c r="DO1091" s="1" t="n"/>
      <c r="DP1091" s="1" t="n"/>
      <c r="DQ1091" s="1" t="n"/>
      <c r="DR1091" s="1" t="n"/>
      <c r="DS1091" s="1" t="n"/>
      <c r="DT1091" s="1" t="n"/>
      <c r="DU1091" s="1" t="n"/>
      <c r="DV1091" s="1" t="n"/>
      <c r="DW1091" s="1" t="n"/>
      <c r="DX1091" s="1" t="n"/>
      <c r="DY1091" s="1" t="n"/>
      <c r="DZ1091" s="1" t="n"/>
      <c r="EA1091" s="1" t="n"/>
      <c r="EB1091" s="1" t="n"/>
      <c r="EC1091" s="1" t="n"/>
      <c r="ED1091" s="1" t="n"/>
      <c r="EE1091" s="1" t="n"/>
      <c r="EF1091" s="1" t="n"/>
      <c r="EG1091" s="1" t="n"/>
      <c r="EH1091" s="1" t="n"/>
      <c r="EI1091" s="1" t="n"/>
      <c r="EJ1091" s="1" t="n"/>
      <c r="EK1091" s="1" t="n"/>
      <c r="EL1091" s="1" t="n"/>
      <c r="EM1091" s="1" t="n"/>
      <c r="EN1091" s="1" t="n"/>
      <c r="EO1091" s="1" t="n"/>
      <c r="EP1091" s="1" t="n"/>
      <c r="EQ1091" s="1" t="n"/>
      <c r="ER1091" s="1" t="n"/>
      <c r="ES1091" s="1" t="n"/>
      <c r="ET1091" s="1" t="n"/>
      <c r="EU1091" s="1" t="n"/>
      <c r="EV1091" s="1" t="n"/>
      <c r="EW1091" s="1" t="n"/>
      <c r="EX1091" s="1" t="n"/>
      <c r="EY1091" s="1" t="n"/>
      <c r="EZ1091" s="1" t="n"/>
      <c r="FA1091" s="1" t="n"/>
      <c r="FB1091" s="1" t="n"/>
      <c r="FC1091" s="1" t="n"/>
      <c r="FD1091" s="1" t="n"/>
      <c r="FE1091" s="1" t="n"/>
      <c r="FF1091" s="1" t="n"/>
      <c r="FG1091" s="1" t="n"/>
      <c r="FH1091" s="1" t="n"/>
      <c r="FI1091" s="1" t="n"/>
      <c r="FJ1091" s="1" t="n"/>
      <c r="FK1091" s="1" t="n"/>
      <c r="FL1091" s="1" t="n"/>
      <c r="FM1091" s="1" t="n"/>
      <c r="FN1091" s="1" t="n"/>
      <c r="FO1091" s="1" t="n"/>
      <c r="FP1091" s="1" t="n"/>
      <c r="FQ1091" s="1" t="n"/>
      <c r="FR1091" s="1" t="n"/>
      <c r="FS1091" s="1" t="n"/>
      <c r="FT1091" s="1" t="n"/>
      <c r="FU1091" s="1" t="n"/>
      <c r="FV1091" s="1" t="n"/>
      <c r="FW1091" s="1" t="n"/>
      <c r="FX1091" s="1" t="n"/>
      <c r="FY1091" s="1" t="n"/>
      <c r="FZ1091" s="1" t="n"/>
      <c r="GA1091" s="1" t="n"/>
      <c r="GB1091" s="1" t="n"/>
      <c r="GC1091" s="1" t="n"/>
      <c r="GD1091" s="1" t="n"/>
      <c r="GE1091" s="1" t="n"/>
      <c r="GF1091" s="1" t="n"/>
      <c r="GG1091" s="1" t="n"/>
      <c r="GH1091" s="1" t="n"/>
      <c r="GI1091" s="1" t="n"/>
      <c r="GJ1091" s="1" t="n"/>
      <c r="GK1091" s="1" t="n"/>
      <c r="GL1091" s="1" t="n"/>
      <c r="GM1091" s="1" t="n"/>
      <c r="GN1091" s="1" t="n"/>
      <c r="GO1091" s="1" t="n"/>
      <c r="GP1091" s="1" t="n"/>
      <c r="GQ1091" s="1" t="n"/>
      <c r="GR1091" s="1" t="n"/>
      <c r="GS1091" s="1" t="n"/>
      <c r="GT1091" s="1" t="n"/>
      <c r="GU1091" s="1" t="n"/>
      <c r="GV1091" s="1" t="n"/>
      <c r="GW1091" s="1" t="n"/>
      <c r="GX1091" s="1" t="n"/>
      <c r="GY1091" s="1" t="n"/>
      <c r="GZ1091" s="1" t="n"/>
      <c r="HA1091" s="1" t="n"/>
      <c r="HB1091" s="1" t="n"/>
      <c r="HC1091" s="1" t="n"/>
      <c r="HD1091" s="1" t="n"/>
      <c r="HE1091" s="1" t="n"/>
      <c r="HF1091" s="1" t="n"/>
      <c r="HG1091" s="1" t="n"/>
      <c r="HH1091" s="1" t="n"/>
      <c r="HI1091" s="1" t="n"/>
      <c r="HJ1091" s="1" t="n"/>
      <c r="HK1091" s="1" t="n"/>
      <c r="HL1091" s="1" t="n"/>
      <c r="HM1091" s="1" t="n"/>
      <c r="HN1091" s="1" t="n"/>
      <c r="HO1091" s="1" t="n"/>
      <c r="HP1091" s="1" t="n"/>
      <c r="HQ1091" s="1" t="n"/>
      <c r="HR1091" s="1" t="n"/>
      <c r="HS1091" s="1" t="n"/>
      <c r="HT1091" s="1" t="n"/>
      <c r="HU1091" s="1" t="n"/>
      <c r="HV1091" s="1" t="n"/>
      <c r="HW1091" s="1" t="n"/>
      <c r="HX1091" s="1" t="n"/>
      <c r="HY1091" s="1" t="n"/>
      <c r="HZ1091" s="1" t="n"/>
      <c r="IA1091" s="1" t="n"/>
      <c r="IB1091" s="1" t="n"/>
      <c r="IC1091" s="1" t="n"/>
      <c r="ID1091" s="1" t="n"/>
      <c r="IE1091" s="1" t="n"/>
      <c r="IF1091" s="1" t="n"/>
      <c r="IG1091" s="1" t="n"/>
      <c r="IH1091" s="1" t="n"/>
      <c r="II1091" s="1" t="n"/>
      <c r="IJ1091" s="1" t="n"/>
      <c r="IK1091" s="1" t="n"/>
      <c r="IL1091" s="1" t="n"/>
      <c r="IM1091" s="1" t="n"/>
      <c r="IN1091" s="1" t="n"/>
      <c r="IO1091" s="1" t="n"/>
      <c r="IP1091" s="1" t="n"/>
      <c r="IQ1091" s="1" t="n"/>
      <c r="IR1091" s="1" t="n"/>
      <c r="IS1091" s="1" t="n"/>
      <c r="IT1091" s="1" t="n"/>
      <c r="IU1091" s="1" t="n"/>
      <c r="IV1091" s="1" t="n"/>
      <c r="IW1091" s="1" t="n"/>
      <c r="IX1091" s="1" t="n"/>
      <c r="IY1091" s="1" t="n"/>
      <c r="IZ1091" s="1" t="n"/>
      <c r="JA1091" s="1" t="n"/>
      <c r="JB1091" s="1" t="n"/>
      <c r="JC1091" s="1" t="n"/>
      <c r="JD1091" s="1" t="n"/>
      <c r="JE1091" s="1" t="n"/>
      <c r="JF1091" s="1" t="n"/>
      <c r="JG1091" s="1" t="n"/>
      <c r="JH1091" s="1" t="n"/>
      <c r="JI1091" s="1" t="n"/>
      <c r="JJ1091" s="1" t="n"/>
      <c r="JK1091" s="1" t="n"/>
      <c r="JL1091" s="1" t="n"/>
      <c r="JM1091" s="1" t="n"/>
      <c r="JN1091" s="1" t="n"/>
      <c r="JO1091" s="1" t="n"/>
      <c r="JP1091" s="1" t="n"/>
      <c r="JQ1091" s="1" t="n"/>
      <c r="JR1091" s="1" t="n"/>
      <c r="JS1091" s="1" t="n"/>
      <c r="JT1091" s="1" t="n"/>
      <c r="JU1091" s="1" t="n"/>
    </row>
    <row r="1092">
      <c r="A1092" s="1" t="n"/>
      <c r="B1092" s="1" t="n"/>
      <c r="C1092" s="1" t="n"/>
      <c r="D1092" s="1" t="n"/>
      <c r="E1092" s="1" t="n"/>
      <c r="F1092" s="1" t="n"/>
      <c r="G1092" s="1" t="n"/>
      <c r="H1092" s="1" t="n"/>
      <c r="I1092" s="1" t="n"/>
      <c r="J1092" s="1" t="n"/>
      <c r="K1092" s="1" t="n"/>
      <c r="L1092" s="1" t="n"/>
      <c r="M1092" s="1" t="n"/>
      <c r="N1092" s="1" t="n"/>
      <c r="O1092" s="1" t="n"/>
      <c r="P1092" s="1" t="n"/>
      <c r="Q1092" s="1" t="n"/>
      <c r="R1092" s="1" t="n"/>
      <c r="S1092" s="1" t="n"/>
      <c r="T1092" s="1" t="n"/>
      <c r="U1092" s="1" t="n"/>
      <c r="V1092" s="1" t="n"/>
      <c r="W1092" s="1" t="n"/>
      <c r="X1092" s="1" t="n"/>
      <c r="Y1092" s="1" t="n"/>
      <c r="Z1092" s="1" t="n"/>
      <c r="AA1092" s="1" t="n"/>
      <c r="AB1092" s="1" t="n"/>
      <c r="AC1092" s="1" t="n"/>
      <c r="AD1092" s="1" t="n"/>
      <c r="AE1092" s="1" t="n"/>
      <c r="AF1092" s="1" t="n"/>
      <c r="AG1092" s="1" t="n"/>
      <c r="AH1092" s="1" t="n"/>
      <c r="AI1092" s="1" t="n"/>
      <c r="AJ1092" s="1" t="n"/>
      <c r="AK1092" s="1" t="n"/>
      <c r="AL1092" s="1" t="n"/>
      <c r="AM1092" s="1" t="n"/>
      <c r="AN1092" s="1" t="n"/>
      <c r="AO1092" s="1" t="n"/>
      <c r="AP1092" s="1" t="n"/>
      <c r="AQ1092" s="1" t="n"/>
      <c r="AR1092" s="1" t="n"/>
      <c r="AS1092" s="1" t="n"/>
      <c r="AT1092" s="1" t="n"/>
      <c r="AU1092" s="1" t="n"/>
      <c r="AV1092" s="1" t="n"/>
      <c r="AW1092" s="1" t="n"/>
      <c r="AX1092" s="1" t="n"/>
      <c r="AY1092" s="1" t="n"/>
      <c r="AZ1092" s="1" t="n"/>
      <c r="BA1092" s="1" t="n"/>
      <c r="BB1092" s="1" t="n"/>
      <c r="BC1092" s="1" t="n"/>
      <c r="BD1092" s="1" t="n"/>
      <c r="BE1092" s="1" t="n"/>
      <c r="BF1092" s="1" t="n"/>
      <c r="BG1092" s="1" t="n"/>
      <c r="BH1092" s="1" t="n"/>
      <c r="BI1092" s="1" t="n"/>
      <c r="BJ1092" s="1" t="n"/>
      <c r="BK1092" s="1" t="n"/>
      <c r="BL1092" s="1" t="n"/>
      <c r="BM1092" s="1" t="n"/>
      <c r="BN1092" s="1" t="n"/>
      <c r="BO1092" s="1" t="n"/>
      <c r="BP1092" s="1" t="n"/>
      <c r="BQ1092" s="1" t="n"/>
      <c r="BR1092" s="1" t="n"/>
      <c r="BS1092" s="1" t="n"/>
      <c r="BT1092" s="1" t="n"/>
      <c r="BU1092" s="1" t="n"/>
      <c r="BV1092" s="1" t="n"/>
      <c r="BW1092" s="1" t="n"/>
      <c r="BX1092" s="1" t="n"/>
      <c r="BY1092" s="1" t="n"/>
      <c r="BZ1092" s="1" t="n"/>
      <c r="CA1092" s="1" t="n"/>
      <c r="CB1092" s="1" t="n"/>
      <c r="CC1092" s="1" t="n"/>
      <c r="CD1092" s="1" t="n"/>
      <c r="CE1092" s="1" t="n"/>
      <c r="CF1092" s="1" t="n"/>
      <c r="CG1092" s="1" t="n"/>
      <c r="CH1092" s="1" t="n"/>
      <c r="CI1092" s="1" t="n"/>
      <c r="CJ1092" s="1" t="n"/>
      <c r="CK1092" s="1" t="n"/>
      <c r="CL1092" s="1" t="n"/>
      <c r="CM1092" s="1" t="n"/>
      <c r="CN1092" s="1" t="n"/>
      <c r="CO1092" s="1" t="n"/>
      <c r="CP1092" s="1" t="n"/>
      <c r="CQ1092" s="1" t="n"/>
      <c r="CR1092" s="1" t="n"/>
      <c r="CS1092" s="1" t="n"/>
      <c r="CT1092" s="1" t="n"/>
      <c r="CU1092" s="1" t="n"/>
      <c r="CV1092" s="1" t="n"/>
      <c r="CW1092" s="1" t="n"/>
      <c r="CX1092" s="1" t="n"/>
      <c r="CY1092" s="1" t="n"/>
      <c r="CZ1092" s="1" t="n"/>
      <c r="DA1092" s="1" t="n"/>
      <c r="DB1092" s="1" t="n"/>
      <c r="DC1092" s="1" t="n"/>
      <c r="DD1092" s="1" t="n"/>
      <c r="DE1092" s="1" t="n"/>
      <c r="DF1092" s="1" t="n"/>
      <c r="DG1092" s="1" t="n"/>
      <c r="DH1092" s="1" t="n"/>
      <c r="DI1092" s="1" t="n"/>
      <c r="DJ1092" s="1" t="n"/>
      <c r="DK1092" s="1" t="n"/>
      <c r="DL1092" s="1" t="n"/>
      <c r="DM1092" s="1" t="n"/>
      <c r="DN1092" s="1" t="n"/>
      <c r="DO1092" s="1" t="n"/>
      <c r="DP1092" s="1" t="n"/>
      <c r="DQ1092" s="1" t="n"/>
      <c r="DR1092" s="1" t="n"/>
      <c r="DS1092" s="1" t="n"/>
      <c r="DT1092" s="1" t="n"/>
      <c r="DU1092" s="1" t="n"/>
      <c r="DV1092" s="1" t="n"/>
      <c r="DW1092" s="1" t="n"/>
      <c r="DX1092" s="1" t="n"/>
      <c r="DY1092" s="1" t="n"/>
      <c r="DZ1092" s="1" t="n"/>
      <c r="EA1092" s="1" t="n"/>
      <c r="EB1092" s="1" t="n"/>
      <c r="EC1092" s="1" t="n"/>
      <c r="ED1092" s="1" t="n"/>
      <c r="EE1092" s="1" t="n"/>
      <c r="EF1092" s="1" t="n"/>
      <c r="EG1092" s="1" t="n"/>
      <c r="EH1092" s="1" t="n"/>
      <c r="EI1092" s="1" t="n"/>
      <c r="EJ1092" s="1" t="n"/>
      <c r="EK1092" s="1" t="n"/>
      <c r="EL1092" s="1" t="n"/>
      <c r="EM1092" s="1" t="n"/>
      <c r="EN1092" s="1" t="n"/>
      <c r="EO1092" s="1" t="n"/>
      <c r="EP1092" s="1" t="n"/>
      <c r="EQ1092" s="1" t="n"/>
      <c r="ER1092" s="1" t="n"/>
      <c r="ES1092" s="1" t="n"/>
      <c r="ET1092" s="1" t="n"/>
      <c r="EU1092" s="1" t="n"/>
      <c r="EV1092" s="1" t="n"/>
      <c r="EW1092" s="1" t="n"/>
      <c r="EX1092" s="1" t="n"/>
      <c r="EY1092" s="1" t="n"/>
      <c r="EZ1092" s="1" t="n"/>
      <c r="FA1092" s="1" t="n"/>
      <c r="FB1092" s="1" t="n"/>
      <c r="FC1092" s="1" t="n"/>
      <c r="FD1092" s="1" t="n"/>
      <c r="FE1092" s="1" t="n"/>
      <c r="FF1092" s="1" t="n"/>
      <c r="FG1092" s="1" t="n"/>
      <c r="FH1092" s="1" t="n"/>
      <c r="FI1092" s="1" t="n"/>
      <c r="FJ1092" s="1" t="n"/>
      <c r="FK1092" s="1" t="n"/>
      <c r="FL1092" s="1" t="n"/>
      <c r="FM1092" s="1" t="n"/>
      <c r="FN1092" s="1" t="n"/>
      <c r="FO1092" s="1" t="n"/>
      <c r="FP1092" s="1" t="n"/>
      <c r="FQ1092" s="1" t="n"/>
      <c r="FR1092" s="1" t="n"/>
      <c r="FS1092" s="1" t="n"/>
      <c r="FT1092" s="1" t="n"/>
      <c r="FU1092" s="1" t="n"/>
      <c r="FV1092" s="1" t="n"/>
      <c r="FW1092" s="1" t="n"/>
      <c r="FX1092" s="1" t="n"/>
      <c r="FY1092" s="1" t="n"/>
      <c r="FZ1092" s="1" t="n"/>
      <c r="GA1092" s="1" t="n"/>
      <c r="GB1092" s="1" t="n"/>
      <c r="GC1092" s="1" t="n"/>
      <c r="GD1092" s="1" t="n"/>
      <c r="GE1092" s="1" t="n"/>
      <c r="GF1092" s="1" t="n"/>
      <c r="GG1092" s="1" t="n"/>
      <c r="GH1092" s="1" t="n"/>
      <c r="GI1092" s="1" t="n"/>
      <c r="GJ1092" s="1" t="n"/>
      <c r="GK1092" s="1" t="n"/>
      <c r="GL1092" s="1" t="n"/>
      <c r="GM1092" s="1" t="n"/>
      <c r="GN1092" s="1" t="n"/>
      <c r="GO1092" s="1" t="n"/>
      <c r="GP1092" s="1" t="n"/>
      <c r="GQ1092" s="1" t="n"/>
      <c r="GR1092" s="1" t="n"/>
      <c r="GS1092" s="1" t="n"/>
      <c r="GT1092" s="1" t="n"/>
      <c r="GU1092" s="1" t="n"/>
      <c r="GV1092" s="1" t="n"/>
      <c r="GW1092" s="1" t="n"/>
      <c r="GX1092" s="1" t="n"/>
      <c r="GY1092" s="1" t="n"/>
      <c r="GZ1092" s="1" t="n"/>
      <c r="HA1092" s="1" t="n"/>
      <c r="HB1092" s="1" t="n"/>
      <c r="HC1092" s="1" t="n"/>
      <c r="HD1092" s="1" t="n"/>
      <c r="HE1092" s="1" t="n"/>
      <c r="HF1092" s="1" t="n"/>
      <c r="HG1092" s="1" t="n"/>
      <c r="HH1092" s="1" t="n"/>
      <c r="HI1092" s="1" t="n"/>
      <c r="HJ1092" s="1" t="n"/>
      <c r="HK1092" s="1" t="n"/>
      <c r="HL1092" s="1" t="n"/>
      <c r="HM1092" s="1" t="n"/>
      <c r="HN1092" s="1" t="n"/>
      <c r="HO1092" s="1" t="n"/>
      <c r="HP1092" s="1" t="n"/>
      <c r="HQ1092" s="1" t="n"/>
      <c r="HR1092" s="1" t="n"/>
      <c r="HS1092" s="1" t="n"/>
      <c r="HT1092" s="1" t="n"/>
      <c r="HU1092" s="1" t="n"/>
      <c r="HV1092" s="1" t="n"/>
      <c r="HW1092" s="1" t="n"/>
      <c r="HX1092" s="1" t="n"/>
      <c r="HY1092" s="1" t="n"/>
      <c r="HZ1092" s="1" t="n"/>
      <c r="IA1092" s="1" t="n"/>
      <c r="IB1092" s="1" t="n"/>
      <c r="IC1092" s="1" t="n"/>
      <c r="ID1092" s="1" t="n"/>
      <c r="IE1092" s="1" t="n"/>
      <c r="IF1092" s="1" t="n"/>
      <c r="IG1092" s="1" t="n"/>
      <c r="IH1092" s="1" t="n"/>
      <c r="II1092" s="1" t="n"/>
      <c r="IJ1092" s="1" t="n"/>
      <c r="IK1092" s="1" t="n"/>
      <c r="IL1092" s="1" t="n"/>
      <c r="IM1092" s="1" t="n"/>
      <c r="IN1092" s="1" t="n"/>
      <c r="IO1092" s="1" t="n"/>
      <c r="IP1092" s="1" t="n"/>
      <c r="IQ1092" s="1" t="n"/>
      <c r="IR1092" s="1" t="n"/>
      <c r="IS1092" s="1" t="n"/>
      <c r="IT1092" s="1" t="n"/>
      <c r="IU1092" s="1" t="n"/>
      <c r="IV1092" s="1" t="n"/>
      <c r="IW1092" s="1" t="n"/>
      <c r="IX1092" s="1" t="n"/>
      <c r="IY1092" s="1" t="n"/>
      <c r="IZ1092" s="1" t="n"/>
      <c r="JA1092" s="1" t="n"/>
      <c r="JB1092" s="1" t="n"/>
      <c r="JC1092" s="1" t="n"/>
      <c r="JD1092" s="1" t="n"/>
      <c r="JE1092" s="1" t="n"/>
      <c r="JF1092" s="1" t="n"/>
      <c r="JG1092" s="1" t="n"/>
      <c r="JH1092" s="1" t="n"/>
      <c r="JI1092" s="1" t="n"/>
      <c r="JJ1092" s="1" t="n"/>
      <c r="JK1092" s="1" t="n"/>
      <c r="JL1092" s="1" t="n"/>
      <c r="JM1092" s="1" t="n"/>
      <c r="JN1092" s="1" t="n"/>
      <c r="JO1092" s="1" t="n"/>
      <c r="JP1092" s="1" t="n"/>
      <c r="JQ1092" s="1" t="n"/>
      <c r="JR1092" s="1" t="n"/>
      <c r="JS1092" s="1" t="n"/>
      <c r="JT1092" s="1" t="n"/>
      <c r="JU1092" s="1" t="n"/>
    </row>
    <row r="1093">
      <c r="A1093" s="1" t="n"/>
      <c r="B1093" s="1" t="n"/>
      <c r="C1093" s="1" t="n"/>
      <c r="D1093" s="1" t="n"/>
      <c r="E1093" s="1" t="n"/>
      <c r="F1093" s="1" t="n"/>
      <c r="G1093" s="1" t="n"/>
      <c r="H1093" s="1" t="n"/>
      <c r="I1093" s="1" t="n"/>
      <c r="J1093" s="1" t="n"/>
      <c r="K1093" s="1" t="n"/>
      <c r="L1093" s="1" t="n"/>
      <c r="M1093" s="1" t="n"/>
      <c r="N1093" s="1" t="n"/>
      <c r="O1093" s="1" t="n"/>
      <c r="P1093" s="1" t="n"/>
      <c r="Q1093" s="1" t="n"/>
      <c r="R1093" s="1" t="n"/>
      <c r="S1093" s="1" t="n"/>
      <c r="T1093" s="1" t="n"/>
      <c r="U1093" s="1" t="n"/>
      <c r="V1093" s="1" t="n"/>
      <c r="W1093" s="1" t="n"/>
      <c r="X1093" s="1" t="n"/>
      <c r="Y1093" s="1" t="n"/>
      <c r="Z1093" s="1" t="n"/>
      <c r="AA1093" s="1" t="n"/>
      <c r="AB1093" s="1" t="n"/>
      <c r="AC1093" s="1" t="n"/>
      <c r="AD1093" s="1" t="n"/>
      <c r="AE1093" s="1" t="n"/>
      <c r="AF1093" s="1" t="n"/>
      <c r="AG1093" s="1" t="n"/>
      <c r="AH1093" s="1" t="n"/>
      <c r="AI1093" s="1" t="n"/>
      <c r="AJ1093" s="1" t="n"/>
      <c r="AK1093" s="1" t="n"/>
      <c r="AL1093" s="1" t="n"/>
      <c r="AM1093" s="1" t="n"/>
      <c r="AN1093" s="1" t="n"/>
      <c r="AO1093" s="1" t="n"/>
      <c r="AP1093" s="1" t="n"/>
      <c r="AQ1093" s="1" t="n"/>
      <c r="AR1093" s="1" t="n"/>
      <c r="AS1093" s="1" t="n"/>
      <c r="AT1093" s="1" t="n"/>
      <c r="AU1093" s="1" t="n"/>
      <c r="AV1093" s="1" t="n"/>
      <c r="AW1093" s="1" t="n"/>
      <c r="AX1093" s="1" t="n"/>
      <c r="AY1093" s="1" t="n"/>
      <c r="AZ1093" s="1" t="n"/>
      <c r="BA1093" s="1" t="n"/>
      <c r="BB1093" s="1" t="n"/>
      <c r="BC1093" s="1" t="n"/>
      <c r="BD1093" s="1" t="n"/>
      <c r="BE1093" s="1" t="n"/>
      <c r="BF1093" s="1" t="n"/>
      <c r="BG1093" s="1" t="n"/>
      <c r="BH1093" s="1" t="n"/>
      <c r="BI1093" s="1" t="n"/>
      <c r="BJ1093" s="1" t="n"/>
      <c r="BK1093" s="1" t="n"/>
      <c r="BL1093" s="1" t="n"/>
      <c r="BM1093" s="1" t="n"/>
      <c r="BN1093" s="1" t="n"/>
      <c r="BO1093" s="1" t="n"/>
      <c r="BP1093" s="1" t="n"/>
      <c r="BQ1093" s="1" t="n"/>
      <c r="BR1093" s="1" t="n"/>
      <c r="BS1093" s="1" t="n"/>
      <c r="BT1093" s="1" t="n"/>
      <c r="BU1093" s="1" t="n"/>
      <c r="BV1093" s="1" t="n"/>
      <c r="BW1093" s="1" t="n"/>
      <c r="BX1093" s="1" t="n"/>
      <c r="BY1093" s="1" t="n"/>
      <c r="BZ1093" s="1" t="n"/>
      <c r="CA1093" s="1" t="n"/>
      <c r="CB1093" s="1" t="n"/>
      <c r="CC1093" s="1" t="n"/>
      <c r="CD1093" s="1" t="n"/>
      <c r="CE1093" s="1" t="n"/>
      <c r="CF1093" s="1" t="n"/>
      <c r="CG1093" s="1" t="n"/>
      <c r="CH1093" s="1" t="n"/>
      <c r="CI1093" s="1" t="n"/>
      <c r="CJ1093" s="1" t="n"/>
      <c r="CK1093" s="1" t="n"/>
      <c r="CL1093" s="1" t="n"/>
      <c r="CM1093" s="1" t="n"/>
      <c r="CN1093" s="1" t="n"/>
      <c r="CO1093" s="1" t="n"/>
      <c r="CP1093" s="1" t="n"/>
      <c r="CQ1093" s="1" t="n"/>
      <c r="CR1093" s="1" t="n"/>
      <c r="CS1093" s="1" t="n"/>
      <c r="CT1093" s="1" t="n"/>
      <c r="CU1093" s="1" t="n"/>
      <c r="CV1093" s="1" t="n"/>
      <c r="CW1093" s="1" t="n"/>
      <c r="CX1093" s="1" t="n"/>
      <c r="CY1093" s="1" t="n"/>
      <c r="CZ1093" s="1" t="n"/>
      <c r="DA1093" s="1" t="n"/>
      <c r="DB1093" s="1" t="n"/>
      <c r="DC1093" s="1" t="n"/>
      <c r="DD1093" s="1" t="n"/>
      <c r="DE1093" s="1" t="n"/>
      <c r="DF1093" s="1" t="n"/>
      <c r="DG1093" s="1" t="n"/>
      <c r="DH1093" s="1" t="n"/>
      <c r="DI1093" s="1" t="n"/>
      <c r="DJ1093" s="1" t="n"/>
      <c r="DK1093" s="1" t="n"/>
      <c r="DL1093" s="1" t="n"/>
      <c r="DM1093" s="1" t="n"/>
      <c r="DN1093" s="1" t="n"/>
      <c r="DO1093" s="1" t="n"/>
      <c r="DP1093" s="1" t="n"/>
      <c r="DQ1093" s="1" t="n"/>
      <c r="DR1093" s="1" t="n"/>
      <c r="DS1093" s="1" t="n"/>
      <c r="DT1093" s="1" t="n"/>
      <c r="DU1093" s="1" t="n"/>
      <c r="DV1093" s="1" t="n"/>
      <c r="DW1093" s="1" t="n"/>
      <c r="DX1093" s="1" t="n"/>
      <c r="DY1093" s="1" t="n"/>
      <c r="DZ1093" s="1" t="n"/>
      <c r="EA1093" s="1" t="n"/>
      <c r="EB1093" s="1" t="n"/>
      <c r="EC1093" s="1" t="n"/>
      <c r="ED1093" s="1" t="n"/>
      <c r="EE1093" s="1" t="n"/>
      <c r="EF1093" s="1" t="n"/>
      <c r="EG1093" s="1" t="n"/>
      <c r="EH1093" s="1" t="n"/>
      <c r="EI1093" s="1" t="n"/>
      <c r="EJ1093" s="1" t="n"/>
      <c r="EK1093" s="1" t="n"/>
      <c r="EL1093" s="1" t="n"/>
      <c r="EM1093" s="1" t="n"/>
      <c r="EN1093" s="1" t="n"/>
      <c r="EO1093" s="1" t="n"/>
      <c r="EP1093" s="1" t="n"/>
      <c r="EQ1093" s="1" t="n"/>
      <c r="ER1093" s="1" t="n"/>
      <c r="ES1093" s="1" t="n"/>
      <c r="ET1093" s="1" t="n"/>
      <c r="EU1093" s="1" t="n"/>
      <c r="EV1093" s="1" t="n"/>
      <c r="EW1093" s="1" t="n"/>
      <c r="EX1093" s="1" t="n"/>
      <c r="EY1093" s="1" t="n"/>
      <c r="EZ1093" s="1" t="n"/>
      <c r="FA1093" s="1" t="n"/>
      <c r="FB1093" s="1" t="n"/>
      <c r="FC1093" s="1" t="n"/>
      <c r="FD1093" s="1" t="n"/>
      <c r="FE1093" s="1" t="n"/>
      <c r="FF1093" s="1" t="n"/>
      <c r="FG1093" s="1" t="n"/>
      <c r="FH1093" s="1" t="n"/>
      <c r="FI1093" s="1" t="n"/>
      <c r="FJ1093" s="1" t="n"/>
      <c r="FK1093" s="1" t="n"/>
      <c r="FL1093" s="1" t="n"/>
      <c r="FM1093" s="1" t="n"/>
      <c r="FN1093" s="1" t="n"/>
      <c r="FO1093" s="1" t="n"/>
      <c r="FP1093" s="1" t="n"/>
      <c r="FQ1093" s="1" t="n"/>
      <c r="FR1093" s="1" t="n"/>
      <c r="FS1093" s="1" t="n"/>
      <c r="FT1093" s="1" t="n"/>
      <c r="FU1093" s="1" t="n"/>
      <c r="FV1093" s="1" t="n"/>
      <c r="FW1093" s="1" t="n"/>
      <c r="FX1093" s="1" t="n"/>
      <c r="FY1093" s="1" t="n"/>
      <c r="FZ1093" s="1" t="n"/>
      <c r="GA1093" s="1" t="n"/>
      <c r="GB1093" s="1" t="n"/>
      <c r="GC1093" s="1" t="n"/>
      <c r="GD1093" s="1" t="n"/>
      <c r="GE1093" s="1" t="n"/>
      <c r="GF1093" s="1" t="n"/>
      <c r="GG1093" s="1" t="n"/>
      <c r="GH1093" s="1" t="n"/>
      <c r="GI1093" s="1" t="n"/>
      <c r="GJ1093" s="1" t="n"/>
      <c r="GK1093" s="1" t="n"/>
      <c r="GL1093" s="1" t="n"/>
      <c r="GM1093" s="1" t="n"/>
      <c r="GN1093" s="1" t="n"/>
      <c r="GO1093" s="1" t="n"/>
      <c r="GP1093" s="1" t="n"/>
      <c r="GQ1093" s="1" t="n"/>
      <c r="GR1093" s="1" t="n"/>
      <c r="GS1093" s="1" t="n"/>
      <c r="GT1093" s="1" t="n"/>
      <c r="GU1093" s="1" t="n"/>
      <c r="GV1093" s="1" t="n"/>
      <c r="GW1093" s="1" t="n"/>
      <c r="GX1093" s="1" t="n"/>
      <c r="GY1093" s="1" t="n"/>
      <c r="GZ1093" s="1" t="n"/>
      <c r="HA1093" s="1" t="n"/>
      <c r="HB1093" s="1" t="n"/>
      <c r="HC1093" s="1" t="n"/>
      <c r="HD1093" s="1" t="n"/>
      <c r="HE1093" s="1" t="n"/>
      <c r="HF1093" s="1" t="n"/>
      <c r="HG1093" s="1" t="n"/>
      <c r="HH1093" s="1" t="n"/>
      <c r="HI1093" s="1" t="n"/>
      <c r="HJ1093" s="1" t="n"/>
      <c r="HK1093" s="1" t="n"/>
      <c r="HL1093" s="1" t="n"/>
      <c r="HM1093" s="1" t="n"/>
      <c r="HN1093" s="1" t="n"/>
      <c r="HO1093" s="1" t="n"/>
      <c r="HP1093" s="1" t="n"/>
      <c r="HQ1093" s="1" t="n"/>
      <c r="HR1093" s="1" t="n"/>
      <c r="HS1093" s="1" t="n"/>
      <c r="HT1093" s="1" t="n"/>
      <c r="HU1093" s="1" t="n"/>
      <c r="HV1093" s="1" t="n"/>
      <c r="HW1093" s="1" t="n"/>
      <c r="HX1093" s="1" t="n"/>
      <c r="HY1093" s="1" t="n"/>
      <c r="HZ1093" s="1" t="n"/>
      <c r="IA1093" s="1" t="n"/>
      <c r="IB1093" s="1" t="n"/>
      <c r="IC1093" s="1" t="n"/>
      <c r="ID1093" s="1" t="n"/>
      <c r="IE1093" s="1" t="n"/>
      <c r="IF1093" s="1" t="n"/>
      <c r="IG1093" s="1" t="n"/>
      <c r="IH1093" s="1" t="n"/>
      <c r="II1093" s="1" t="n"/>
      <c r="IJ1093" s="1" t="n"/>
      <c r="IK1093" s="1" t="n"/>
      <c r="IL1093" s="1" t="n"/>
      <c r="IM1093" s="1" t="n"/>
      <c r="IN1093" s="1" t="n"/>
      <c r="IO1093" s="1" t="n"/>
      <c r="IP1093" s="1" t="n"/>
      <c r="IQ1093" s="1" t="n"/>
      <c r="IR1093" s="1" t="n"/>
      <c r="IS1093" s="1" t="n"/>
      <c r="IT1093" s="1" t="n"/>
      <c r="IU1093" s="1" t="n"/>
      <c r="IV1093" s="1" t="n"/>
      <c r="IW1093" s="1" t="n"/>
      <c r="IX1093" s="1" t="n"/>
      <c r="IY1093" s="1" t="n"/>
      <c r="IZ1093" s="1" t="n"/>
      <c r="JA1093" s="1" t="n"/>
      <c r="JB1093" s="1" t="n"/>
      <c r="JC1093" s="1" t="n"/>
      <c r="JD1093" s="1" t="n"/>
      <c r="JE1093" s="1" t="n"/>
      <c r="JF1093" s="1" t="n"/>
      <c r="JG1093" s="1" t="n"/>
      <c r="JH1093" s="1" t="n"/>
      <c r="JI1093" s="1" t="n"/>
      <c r="JJ1093" s="1" t="n"/>
      <c r="JK1093" s="1" t="n"/>
      <c r="JL1093" s="1" t="n"/>
      <c r="JM1093" s="1" t="n"/>
      <c r="JN1093" s="1" t="n"/>
      <c r="JO1093" s="1" t="n"/>
      <c r="JP1093" s="1" t="n"/>
      <c r="JQ1093" s="1" t="n"/>
      <c r="JR1093" s="1" t="n"/>
      <c r="JS1093" s="1" t="n"/>
      <c r="JT1093" s="1" t="n"/>
      <c r="JU1093" s="1" t="n"/>
    </row>
    <row r="1094">
      <c r="A1094" s="1" t="n"/>
      <c r="B1094" s="1" t="n"/>
      <c r="C1094" s="1" t="n"/>
      <c r="D1094" s="1" t="n"/>
      <c r="E1094" s="1" t="n"/>
      <c r="F1094" s="1" t="n"/>
      <c r="G1094" s="1" t="n"/>
      <c r="H1094" s="1" t="n"/>
      <c r="I1094" s="1" t="n"/>
      <c r="J1094" s="1" t="n"/>
      <c r="K1094" s="1" t="n"/>
      <c r="L1094" s="1" t="n"/>
      <c r="M1094" s="1" t="n"/>
      <c r="N1094" s="1" t="n"/>
      <c r="O1094" s="1" t="n"/>
      <c r="P1094" s="1" t="n"/>
      <c r="Q1094" s="1" t="n"/>
      <c r="R1094" s="1" t="n"/>
      <c r="S1094" s="1" t="n"/>
      <c r="T1094" s="1" t="n"/>
      <c r="U1094" s="1" t="n"/>
      <c r="V1094" s="1" t="n"/>
      <c r="W1094" s="1" t="n"/>
      <c r="X1094" s="1" t="n"/>
      <c r="Y1094" s="1" t="n"/>
      <c r="Z1094" s="1" t="n"/>
      <c r="AA1094" s="1" t="n"/>
      <c r="AB1094" s="1" t="n"/>
      <c r="AC1094" s="1" t="n"/>
      <c r="AD1094" s="1" t="n"/>
      <c r="AE1094" s="1" t="n"/>
      <c r="AF1094" s="1" t="n"/>
      <c r="AG1094" s="1" t="n"/>
      <c r="AH1094" s="1" t="n"/>
      <c r="AI1094" s="1" t="n"/>
      <c r="AJ1094" s="1" t="n"/>
      <c r="AK1094" s="1" t="n"/>
      <c r="AL1094" s="1" t="n"/>
      <c r="AM1094" s="1" t="n"/>
      <c r="AN1094" s="1" t="n"/>
      <c r="AO1094" s="1" t="n"/>
      <c r="AP1094" s="1" t="n"/>
      <c r="AQ1094" s="1" t="n"/>
      <c r="AR1094" s="1" t="n"/>
      <c r="AS1094" s="1" t="n"/>
      <c r="AT1094" s="1" t="n"/>
      <c r="AU1094" s="1" t="n"/>
      <c r="AV1094" s="1" t="n"/>
      <c r="AW1094" s="1" t="n"/>
      <c r="AX1094" s="1" t="n"/>
      <c r="AY1094" s="1" t="n"/>
      <c r="AZ1094" s="1" t="n"/>
      <c r="BA1094" s="1" t="n"/>
      <c r="BB1094" s="1" t="n"/>
      <c r="BC1094" s="1" t="n"/>
      <c r="BD1094" s="1" t="n"/>
      <c r="BE1094" s="1" t="n"/>
      <c r="BF1094" s="1" t="n"/>
      <c r="BG1094" s="1" t="n"/>
      <c r="BH1094" s="1" t="n"/>
      <c r="BI1094" s="1" t="n"/>
      <c r="BJ1094" s="1" t="n"/>
      <c r="BK1094" s="1" t="n"/>
      <c r="BL1094" s="1" t="n"/>
      <c r="BM1094" s="1" t="n"/>
      <c r="BN1094" s="1" t="n"/>
      <c r="BO1094" s="1" t="n"/>
      <c r="BP1094" s="1" t="n"/>
      <c r="BQ1094" s="1" t="n"/>
      <c r="BR1094" s="1" t="n"/>
      <c r="BS1094" s="1" t="n"/>
      <c r="BT1094" s="1" t="n"/>
      <c r="BU1094" s="1" t="n"/>
      <c r="BV1094" s="1" t="n"/>
      <c r="BW1094" s="1" t="n"/>
      <c r="BX1094" s="1" t="n"/>
      <c r="BY1094" s="1" t="n"/>
      <c r="BZ1094" s="1" t="n"/>
      <c r="CA1094" s="1" t="n"/>
      <c r="CB1094" s="1" t="n"/>
      <c r="CC1094" s="1" t="n"/>
      <c r="CD1094" s="1" t="n"/>
      <c r="CE1094" s="1" t="n"/>
      <c r="CF1094" s="1" t="n"/>
      <c r="CG1094" s="1" t="n"/>
      <c r="CH1094" s="1" t="n"/>
      <c r="CI1094" s="1" t="n"/>
      <c r="CJ1094" s="1" t="n"/>
      <c r="CK1094" s="1" t="n"/>
      <c r="CL1094" s="1" t="n"/>
      <c r="CM1094" s="1" t="n"/>
      <c r="CN1094" s="1" t="n"/>
      <c r="CO1094" s="1" t="n"/>
      <c r="CP1094" s="1" t="n"/>
      <c r="CQ1094" s="1" t="n"/>
      <c r="CR1094" s="1" t="n"/>
      <c r="CS1094" s="1" t="n"/>
      <c r="CT1094" s="1" t="n"/>
      <c r="CU1094" s="1" t="n"/>
      <c r="CV1094" s="1" t="n"/>
      <c r="CW1094" s="1" t="n"/>
      <c r="CX1094" s="1" t="n"/>
      <c r="CY1094" s="1" t="n"/>
      <c r="CZ1094" s="1" t="n"/>
      <c r="DA1094" s="1" t="n"/>
      <c r="DB1094" s="1" t="n"/>
      <c r="DC1094" s="1" t="n"/>
      <c r="DD1094" s="1" t="n"/>
      <c r="DE1094" s="1" t="n"/>
      <c r="DF1094" s="1" t="n"/>
      <c r="DG1094" s="1" t="n"/>
      <c r="DH1094" s="1" t="n"/>
      <c r="DI1094" s="1" t="n"/>
      <c r="DJ1094" s="1" t="n"/>
      <c r="DK1094" s="1" t="n"/>
      <c r="DL1094" s="1" t="n"/>
      <c r="DM1094" s="1" t="n"/>
      <c r="DN1094" s="1" t="n"/>
      <c r="DO1094" s="1" t="n"/>
      <c r="DP1094" s="1" t="n"/>
      <c r="DQ1094" s="1" t="n"/>
      <c r="DR1094" s="1" t="n"/>
      <c r="DS1094" s="1" t="n"/>
      <c r="DT1094" s="1" t="n"/>
      <c r="DU1094" s="1" t="n"/>
      <c r="DV1094" s="1" t="n"/>
      <c r="DW1094" s="1" t="n"/>
      <c r="DX1094" s="1" t="n"/>
      <c r="DY1094" s="1" t="n"/>
      <c r="DZ1094" s="1" t="n"/>
      <c r="EA1094" s="1" t="n"/>
      <c r="EB1094" s="1" t="n"/>
      <c r="EC1094" s="1" t="n"/>
      <c r="ED1094" s="1" t="n"/>
      <c r="EE1094" s="1" t="n"/>
      <c r="EF1094" s="1" t="n"/>
      <c r="EG1094" s="1" t="n"/>
      <c r="EH1094" s="1" t="n"/>
      <c r="EI1094" s="1" t="n"/>
      <c r="EJ1094" s="1" t="n"/>
      <c r="EK1094" s="1" t="n"/>
      <c r="EL1094" s="1" t="n"/>
      <c r="EM1094" s="1" t="n"/>
      <c r="EN1094" s="1" t="n"/>
      <c r="EO1094" s="1" t="n"/>
      <c r="EP1094" s="1" t="n"/>
      <c r="EQ1094" s="1" t="n"/>
      <c r="ER1094" s="1" t="n"/>
      <c r="ES1094" s="1" t="n"/>
      <c r="ET1094" s="1" t="n"/>
      <c r="EU1094" s="1" t="n"/>
      <c r="EV1094" s="1" t="n"/>
      <c r="EW1094" s="1" t="n"/>
      <c r="EX1094" s="1" t="n"/>
      <c r="EY1094" s="1" t="n"/>
      <c r="EZ1094" s="1" t="n"/>
      <c r="FA1094" s="1" t="n"/>
      <c r="FB1094" s="1" t="n"/>
      <c r="FC1094" s="1" t="n"/>
      <c r="FD1094" s="1" t="n"/>
      <c r="FE1094" s="1" t="n"/>
      <c r="FF1094" s="1" t="n"/>
      <c r="FG1094" s="1" t="n"/>
      <c r="FH1094" s="1" t="n"/>
      <c r="FI1094" s="1" t="n"/>
      <c r="FJ1094" s="1" t="n"/>
      <c r="FK1094" s="1" t="n"/>
      <c r="FL1094" s="1" t="n"/>
      <c r="FM1094" s="1" t="n"/>
      <c r="FN1094" s="1" t="n"/>
      <c r="FO1094" s="1" t="n"/>
      <c r="FP1094" s="1" t="n"/>
      <c r="FQ1094" s="1" t="n"/>
      <c r="FR1094" s="1" t="n"/>
      <c r="FS1094" s="1" t="n"/>
      <c r="FT1094" s="1" t="n"/>
      <c r="FU1094" s="1" t="n"/>
      <c r="FV1094" s="1" t="n"/>
      <c r="FW1094" s="1" t="n"/>
      <c r="FX1094" s="1" t="n"/>
      <c r="FY1094" s="1" t="n"/>
      <c r="FZ1094" s="1" t="n"/>
      <c r="GA1094" s="1" t="n"/>
      <c r="GB1094" s="1" t="n"/>
      <c r="GC1094" s="1" t="n"/>
      <c r="GD1094" s="1" t="n"/>
      <c r="GE1094" s="1" t="n"/>
      <c r="GF1094" s="1" t="n"/>
      <c r="GG1094" s="1" t="n"/>
      <c r="GH1094" s="1" t="n"/>
      <c r="GI1094" s="1" t="n"/>
      <c r="GJ1094" s="1" t="n"/>
      <c r="GK1094" s="1" t="n"/>
      <c r="GL1094" s="1" t="n"/>
      <c r="GM1094" s="1" t="n"/>
      <c r="GN1094" s="1" t="n"/>
      <c r="GO1094" s="1" t="n"/>
      <c r="GP1094" s="1" t="n"/>
      <c r="GQ1094" s="1" t="n"/>
      <c r="GR1094" s="1" t="n"/>
      <c r="GS1094" s="1" t="n"/>
      <c r="GT1094" s="1" t="n"/>
      <c r="GU1094" s="1" t="n"/>
      <c r="GV1094" s="1" t="n"/>
      <c r="GW1094" s="1" t="n"/>
      <c r="GX1094" s="1" t="n"/>
      <c r="GY1094" s="1" t="n"/>
      <c r="GZ1094" s="1" t="n"/>
      <c r="HA1094" s="1" t="n"/>
      <c r="HB1094" s="1" t="n"/>
      <c r="HC1094" s="1" t="n"/>
      <c r="HD1094" s="1" t="n"/>
      <c r="HE1094" s="1" t="n"/>
      <c r="HF1094" s="1" t="n"/>
      <c r="HG1094" s="1" t="n"/>
      <c r="HH1094" s="1" t="n"/>
      <c r="HI1094" s="1" t="n"/>
      <c r="HJ1094" s="1" t="n"/>
      <c r="HK1094" s="1" t="n"/>
      <c r="HL1094" s="1" t="n"/>
      <c r="HM1094" s="1" t="n"/>
      <c r="HN1094" s="1" t="n"/>
      <c r="HO1094" s="1" t="n"/>
      <c r="HP1094" s="1" t="n"/>
      <c r="HQ1094" s="1" t="n"/>
      <c r="HR1094" s="1" t="n"/>
      <c r="HS1094" s="1" t="n"/>
      <c r="HT1094" s="1" t="n"/>
      <c r="HU1094" s="1" t="n"/>
      <c r="HV1094" s="1" t="n"/>
      <c r="HW1094" s="1" t="n"/>
      <c r="HX1094" s="1" t="n"/>
      <c r="HY1094" s="1" t="n"/>
      <c r="HZ1094" s="1" t="n"/>
      <c r="IA1094" s="1" t="n"/>
      <c r="IB1094" s="1" t="n"/>
      <c r="IC1094" s="1" t="n"/>
      <c r="ID1094" s="1" t="n"/>
      <c r="IE1094" s="1" t="n"/>
      <c r="IF1094" s="1" t="n"/>
      <c r="IG1094" s="1" t="n"/>
      <c r="IH1094" s="1" t="n"/>
      <c r="II1094" s="1" t="n"/>
      <c r="IJ1094" s="1" t="n"/>
      <c r="IK1094" s="1" t="n"/>
      <c r="IL1094" s="1" t="n"/>
      <c r="IM1094" s="1" t="n"/>
      <c r="IN1094" s="1" t="n"/>
      <c r="IO1094" s="1" t="n"/>
      <c r="IP1094" s="1" t="n"/>
      <c r="IQ1094" s="1" t="n"/>
      <c r="IR1094" s="1" t="n"/>
      <c r="IS1094" s="1" t="n"/>
      <c r="IT1094" s="1" t="n"/>
      <c r="IU1094" s="1" t="n"/>
      <c r="IV1094" s="1" t="n"/>
      <c r="IW1094" s="1" t="n"/>
      <c r="IX1094" s="1" t="n"/>
      <c r="IY1094" s="1" t="n"/>
      <c r="IZ1094" s="1" t="n"/>
      <c r="JA1094" s="1" t="n"/>
      <c r="JB1094" s="1" t="n"/>
      <c r="JC1094" s="1" t="n"/>
      <c r="JD1094" s="1" t="n"/>
      <c r="JE1094" s="1" t="n"/>
      <c r="JF1094" s="1" t="n"/>
      <c r="JG1094" s="1" t="n"/>
      <c r="JH1094" s="1" t="n"/>
      <c r="JI1094" s="1" t="n"/>
      <c r="JJ1094" s="1" t="n"/>
      <c r="JK1094" s="1" t="n"/>
      <c r="JL1094" s="1" t="n"/>
      <c r="JM1094" s="1" t="n"/>
      <c r="JN1094" s="1" t="n"/>
      <c r="JO1094" s="1" t="n"/>
      <c r="JP1094" s="1" t="n"/>
      <c r="JQ1094" s="1" t="n"/>
      <c r="JR1094" s="1" t="n"/>
      <c r="JS1094" s="1" t="n"/>
      <c r="JT1094" s="1" t="n"/>
      <c r="JU1094" s="1" t="n"/>
    </row>
    <row r="1095">
      <c r="A1095" s="1" t="n"/>
      <c r="B1095" s="1" t="n"/>
      <c r="C1095" s="1" t="n"/>
      <c r="D1095" s="1" t="n"/>
      <c r="E1095" s="1" t="n"/>
      <c r="F1095" s="1" t="n"/>
      <c r="G1095" s="1" t="n"/>
      <c r="H1095" s="1" t="n"/>
      <c r="I1095" s="1" t="n"/>
      <c r="J1095" s="1" t="n"/>
      <c r="K1095" s="1" t="n"/>
      <c r="L1095" s="1" t="n"/>
      <c r="M1095" s="1" t="n"/>
      <c r="N1095" s="1" t="n"/>
      <c r="O1095" s="1" t="n"/>
      <c r="P1095" s="1" t="n"/>
      <c r="Q1095" s="1" t="n"/>
      <c r="R1095" s="1" t="n"/>
      <c r="S1095" s="1" t="n"/>
      <c r="T1095" s="1" t="n"/>
      <c r="U1095" s="1" t="n"/>
      <c r="V1095" s="1" t="n"/>
      <c r="W1095" s="1" t="n"/>
      <c r="X1095" s="1" t="n"/>
      <c r="Y1095" s="1" t="n"/>
      <c r="Z1095" s="1" t="n"/>
      <c r="AA1095" s="1" t="n"/>
      <c r="AB1095" s="1" t="n"/>
      <c r="AC1095" s="1" t="n"/>
      <c r="AD1095" s="1" t="n"/>
      <c r="AE1095" s="1" t="n"/>
      <c r="AF1095" s="1" t="n"/>
      <c r="AG1095" s="1" t="n"/>
      <c r="AH1095" s="1" t="n"/>
      <c r="AI1095" s="1" t="n"/>
      <c r="AJ1095" s="1" t="n"/>
      <c r="AK1095" s="1" t="n"/>
      <c r="AL1095" s="1" t="n"/>
      <c r="AM1095" s="1" t="n"/>
      <c r="AN1095" s="1" t="n"/>
      <c r="AO1095" s="1" t="n"/>
      <c r="AP1095" s="1" t="n"/>
      <c r="AQ1095" s="1" t="n"/>
      <c r="AR1095" s="1" t="n"/>
      <c r="AS1095" s="1" t="n"/>
      <c r="AT1095" s="1" t="n"/>
      <c r="AU1095" s="1" t="n"/>
      <c r="AV1095" s="1" t="n"/>
      <c r="AW1095" s="1" t="n"/>
      <c r="AX1095" s="1" t="n"/>
      <c r="AY1095" s="1" t="n"/>
      <c r="AZ1095" s="1" t="n"/>
      <c r="BA1095" s="1" t="n"/>
      <c r="BB1095" s="1" t="n"/>
      <c r="BC1095" s="1" t="n"/>
      <c r="BD1095" s="1" t="n"/>
      <c r="BE1095" s="1" t="n"/>
      <c r="BF1095" s="1" t="n"/>
      <c r="BG1095" s="1" t="n"/>
      <c r="BH1095" s="1" t="n"/>
      <c r="BI1095" s="1" t="n"/>
      <c r="BJ1095" s="1" t="n"/>
      <c r="BK1095" s="1" t="n"/>
      <c r="BL1095" s="1" t="n"/>
      <c r="BM1095" s="1" t="n"/>
      <c r="BN1095" s="1" t="n"/>
      <c r="BO1095" s="1" t="n"/>
      <c r="BP1095" s="1" t="n"/>
      <c r="BQ1095" s="1" t="n"/>
      <c r="BR1095" s="1" t="n"/>
      <c r="BS1095" s="1" t="n"/>
      <c r="BT1095" s="1" t="n"/>
      <c r="BU1095" s="1" t="n"/>
      <c r="BV1095" s="1" t="n"/>
      <c r="BW1095" s="1" t="n"/>
      <c r="BX1095" s="1" t="n"/>
      <c r="BY1095" s="1" t="n"/>
      <c r="BZ1095" s="1" t="n"/>
      <c r="CA1095" s="1" t="n"/>
      <c r="CB1095" s="1" t="n"/>
      <c r="CC1095" s="1" t="n"/>
      <c r="CD1095" s="1" t="n"/>
      <c r="CE1095" s="1" t="n"/>
      <c r="CF1095" s="1" t="n"/>
      <c r="CG1095" s="1" t="n"/>
      <c r="CH1095" s="1" t="n"/>
      <c r="CI1095" s="1" t="n"/>
      <c r="CJ1095" s="1" t="n"/>
      <c r="CK1095" s="1" t="n"/>
      <c r="CL1095" s="1" t="n"/>
      <c r="CM1095" s="1" t="n"/>
      <c r="CN1095" s="1" t="n"/>
      <c r="CO1095" s="1" t="n"/>
      <c r="CP1095" s="1" t="n"/>
      <c r="CQ1095" s="1" t="n"/>
      <c r="CR1095" s="1" t="n"/>
      <c r="CS1095" s="1" t="n"/>
      <c r="CT1095" s="1" t="n"/>
      <c r="CU1095" s="1" t="n"/>
      <c r="CV1095" s="1" t="n"/>
      <c r="CW1095" s="1" t="n"/>
      <c r="CX1095" s="1" t="n"/>
      <c r="CY1095" s="1" t="n"/>
      <c r="CZ1095" s="1" t="n"/>
      <c r="DA1095" s="1" t="n"/>
      <c r="DB1095" s="1" t="n"/>
      <c r="DC1095" s="1" t="n"/>
      <c r="DD1095" s="1" t="n"/>
      <c r="DE1095" s="1" t="n"/>
      <c r="DF1095" s="1" t="n"/>
      <c r="DG1095" s="1" t="n"/>
      <c r="DH1095" s="1" t="n"/>
      <c r="DI1095" s="1" t="n"/>
      <c r="DJ1095" s="1" t="n"/>
      <c r="DK1095" s="1" t="n"/>
      <c r="DL1095" s="1" t="n"/>
      <c r="DM1095" s="1" t="n"/>
      <c r="DN1095" s="1" t="n"/>
      <c r="DO1095" s="1" t="n"/>
      <c r="DP1095" s="1" t="n"/>
      <c r="DQ1095" s="1" t="n"/>
      <c r="DR1095" s="1" t="n"/>
      <c r="DS1095" s="1" t="n"/>
      <c r="DT1095" s="1" t="n"/>
      <c r="DU1095" s="1" t="n"/>
      <c r="DV1095" s="1" t="n"/>
      <c r="DW1095" s="1" t="n"/>
      <c r="DX1095" s="1" t="n"/>
      <c r="DY1095" s="1" t="n"/>
      <c r="DZ1095" s="1" t="n"/>
      <c r="EA1095" s="1" t="n"/>
      <c r="EB1095" s="1" t="n"/>
      <c r="EC1095" s="1" t="n"/>
      <c r="ED1095" s="1" t="n"/>
      <c r="EE1095" s="1" t="n"/>
      <c r="EF1095" s="1" t="n"/>
      <c r="EG1095" s="1" t="n"/>
      <c r="EH1095" s="1" t="n"/>
      <c r="EI1095" s="1" t="n"/>
      <c r="EJ1095" s="1" t="n"/>
      <c r="EK1095" s="1" t="n"/>
      <c r="EL1095" s="1" t="n"/>
      <c r="EM1095" s="1" t="n"/>
      <c r="EN1095" s="1" t="n"/>
      <c r="EO1095" s="1" t="n"/>
      <c r="EP1095" s="1" t="n"/>
      <c r="EQ1095" s="1" t="n"/>
      <c r="ER1095" s="1" t="n"/>
      <c r="ES1095" s="1" t="n"/>
      <c r="ET1095" s="1" t="n"/>
      <c r="EU1095" s="1" t="n"/>
      <c r="EV1095" s="1" t="n"/>
      <c r="EW1095" s="1" t="n"/>
      <c r="EX1095" s="1" t="n"/>
      <c r="EY1095" s="1" t="n"/>
      <c r="EZ1095" s="1" t="n"/>
      <c r="FA1095" s="1" t="n"/>
      <c r="FB1095" s="1" t="n"/>
      <c r="FC1095" s="1" t="n"/>
      <c r="FD1095" s="1" t="n"/>
      <c r="FE1095" s="1" t="n"/>
      <c r="FF1095" s="1" t="n"/>
      <c r="FG1095" s="1" t="n"/>
      <c r="FH1095" s="1" t="n"/>
      <c r="FI1095" s="1" t="n"/>
      <c r="FJ1095" s="1" t="n"/>
      <c r="FK1095" s="1" t="n"/>
      <c r="FL1095" s="1" t="n"/>
      <c r="FM1095" s="1" t="n"/>
      <c r="FN1095" s="1" t="n"/>
      <c r="FO1095" s="1" t="n"/>
      <c r="FP1095" s="1" t="n"/>
      <c r="FQ1095" s="1" t="n"/>
      <c r="FR1095" s="1" t="n"/>
      <c r="FS1095" s="1" t="n"/>
      <c r="FT1095" s="1" t="n"/>
      <c r="FU1095" s="1" t="n"/>
      <c r="FV1095" s="1" t="n"/>
      <c r="FW1095" s="1" t="n"/>
      <c r="FX1095" s="1" t="n"/>
      <c r="FY1095" s="1" t="n"/>
      <c r="FZ1095" s="1" t="n"/>
      <c r="GA1095" s="1" t="n"/>
      <c r="GB1095" s="1" t="n"/>
      <c r="GC1095" s="1" t="n"/>
      <c r="GD1095" s="1" t="n"/>
      <c r="GE1095" s="1" t="n"/>
      <c r="GF1095" s="1" t="n"/>
      <c r="GG1095" s="1" t="n"/>
      <c r="GH1095" s="1" t="n"/>
      <c r="GI1095" s="1" t="n"/>
      <c r="GJ1095" s="1" t="n"/>
      <c r="GK1095" s="1" t="n"/>
      <c r="GL1095" s="1" t="n"/>
      <c r="GM1095" s="1" t="n"/>
      <c r="GN1095" s="1" t="n"/>
      <c r="GO1095" s="1" t="n"/>
      <c r="GP1095" s="1" t="n"/>
      <c r="GQ1095" s="1" t="n"/>
      <c r="GR1095" s="1" t="n"/>
      <c r="GS1095" s="1" t="n"/>
      <c r="GT1095" s="1" t="n"/>
      <c r="GU1095" s="1" t="n"/>
      <c r="GV1095" s="1" t="n"/>
      <c r="GW1095" s="1" t="n"/>
      <c r="GX1095" s="1" t="n"/>
      <c r="GY1095" s="1" t="n"/>
      <c r="GZ1095" s="1" t="n"/>
      <c r="HA1095" s="1" t="n"/>
      <c r="HB1095" s="1" t="n"/>
      <c r="HC1095" s="1" t="n"/>
      <c r="HD1095" s="1" t="n"/>
      <c r="HE1095" s="1" t="n"/>
      <c r="HF1095" s="1" t="n"/>
      <c r="HG1095" s="1" t="n"/>
      <c r="HH1095" s="1" t="n"/>
      <c r="HI1095" s="1" t="n"/>
      <c r="HJ1095" s="1" t="n"/>
      <c r="HK1095" s="1" t="n"/>
      <c r="HL1095" s="1" t="n"/>
      <c r="HM1095" s="1" t="n"/>
      <c r="HN1095" s="1" t="n"/>
      <c r="HO1095" s="1" t="n"/>
      <c r="HP1095" s="1" t="n"/>
      <c r="HQ1095" s="1" t="n"/>
      <c r="HR1095" s="1" t="n"/>
      <c r="HS1095" s="1" t="n"/>
      <c r="HT1095" s="1" t="n"/>
      <c r="HU1095" s="1" t="n"/>
      <c r="HV1095" s="1" t="n"/>
      <c r="HW1095" s="1" t="n"/>
      <c r="HX1095" s="1" t="n"/>
      <c r="HY1095" s="1" t="n"/>
      <c r="HZ1095" s="1" t="n"/>
      <c r="IA1095" s="1" t="n"/>
      <c r="IB1095" s="1" t="n"/>
      <c r="IC1095" s="1" t="n"/>
      <c r="ID1095" s="1" t="n"/>
      <c r="IE1095" s="1" t="n"/>
      <c r="IF1095" s="1" t="n"/>
      <c r="IG1095" s="1" t="n"/>
      <c r="IH1095" s="1" t="n"/>
      <c r="II1095" s="1" t="n"/>
      <c r="IJ1095" s="1" t="n"/>
      <c r="IK1095" s="1" t="n"/>
      <c r="IL1095" s="1" t="n"/>
      <c r="IM1095" s="1" t="n"/>
      <c r="IN1095" s="1" t="n"/>
      <c r="IO1095" s="1" t="n"/>
      <c r="IP1095" s="1" t="n"/>
      <c r="IQ1095" s="1" t="n"/>
      <c r="IR1095" s="1" t="n"/>
      <c r="IS1095" s="1" t="n"/>
      <c r="IT1095" s="1" t="n"/>
      <c r="IU1095" s="1" t="n"/>
      <c r="IV1095" s="1" t="n"/>
      <c r="IW1095" s="1" t="n"/>
      <c r="IX1095" s="1" t="n"/>
      <c r="IY1095" s="1" t="n"/>
      <c r="IZ1095" s="1" t="n"/>
      <c r="JA1095" s="1" t="n"/>
      <c r="JB1095" s="1" t="n"/>
      <c r="JC1095" s="1" t="n"/>
      <c r="JD1095" s="1" t="n"/>
      <c r="JE1095" s="1" t="n"/>
      <c r="JF1095" s="1" t="n"/>
      <c r="JG1095" s="1" t="n"/>
      <c r="JH1095" s="1" t="n"/>
      <c r="JI1095" s="1" t="n"/>
      <c r="JJ1095" s="1" t="n"/>
      <c r="JK1095" s="1" t="n"/>
      <c r="JL1095" s="1" t="n"/>
      <c r="JM1095" s="1" t="n"/>
      <c r="JN1095" s="1" t="n"/>
      <c r="JO1095" s="1" t="n"/>
      <c r="JP1095" s="1" t="n"/>
      <c r="JQ1095" s="1" t="n"/>
      <c r="JR1095" s="1" t="n"/>
      <c r="JS1095" s="1" t="n"/>
      <c r="JT1095" s="1" t="n"/>
      <c r="JU1095" s="1" t="n"/>
    </row>
    <row r="1096">
      <c r="A1096" s="1" t="n"/>
      <c r="B1096" s="1" t="n"/>
      <c r="C1096" s="1" t="n"/>
      <c r="D1096" s="1" t="n"/>
      <c r="E1096" s="1" t="n"/>
      <c r="F1096" s="1" t="n"/>
      <c r="G1096" s="1" t="n"/>
      <c r="H1096" s="1" t="n"/>
      <c r="I1096" s="1" t="n"/>
      <c r="J1096" s="1" t="n"/>
      <c r="K1096" s="1" t="n"/>
      <c r="L1096" s="1" t="n"/>
      <c r="M1096" s="1" t="n"/>
      <c r="N1096" s="1" t="n"/>
      <c r="O1096" s="1" t="n"/>
      <c r="P1096" s="1" t="n"/>
      <c r="Q1096" s="1" t="n"/>
      <c r="R1096" s="1" t="n"/>
      <c r="S1096" s="1" t="n"/>
      <c r="T1096" s="1" t="n"/>
      <c r="U1096" s="1" t="n"/>
      <c r="V1096" s="1" t="n"/>
      <c r="W1096" s="1" t="n"/>
      <c r="X1096" s="1" t="n"/>
      <c r="Y1096" s="1" t="n"/>
      <c r="Z1096" s="1" t="n"/>
      <c r="AA1096" s="1" t="n"/>
      <c r="AB1096" s="1" t="n"/>
      <c r="AC1096" s="1" t="n"/>
      <c r="AD1096" s="1" t="n"/>
      <c r="AE1096" s="1" t="n"/>
      <c r="AF1096" s="1" t="n"/>
      <c r="AG1096" s="1" t="n"/>
      <c r="AH1096" s="1" t="n"/>
      <c r="AI1096" s="1" t="n"/>
      <c r="AJ1096" s="1" t="n"/>
      <c r="AK1096" s="1" t="n"/>
      <c r="AL1096" s="1" t="n"/>
      <c r="AM1096" s="1" t="n"/>
      <c r="AN1096" s="1" t="n"/>
      <c r="AO1096" s="1" t="n"/>
      <c r="AP1096" s="1" t="n"/>
      <c r="AQ1096" s="1" t="n"/>
      <c r="AR1096" s="1" t="n"/>
      <c r="AS1096" s="1" t="n"/>
      <c r="AT1096" s="1" t="n"/>
      <c r="AU1096" s="1" t="n"/>
      <c r="AV1096" s="1" t="n"/>
      <c r="AW1096" s="1" t="n"/>
      <c r="AX1096" s="1" t="n"/>
      <c r="AY1096" s="1" t="n"/>
      <c r="AZ1096" s="1" t="n"/>
      <c r="BA1096" s="1" t="n"/>
      <c r="BB1096" s="1" t="n"/>
      <c r="BC1096" s="1" t="n"/>
      <c r="BD1096" s="1" t="n"/>
      <c r="BE1096" s="1" t="n"/>
      <c r="BF1096" s="1" t="n"/>
      <c r="BG1096" s="1" t="n"/>
      <c r="BH1096" s="1" t="n"/>
      <c r="BI1096" s="1" t="n"/>
      <c r="BJ1096" s="1" t="n"/>
      <c r="BK1096" s="1" t="n"/>
      <c r="BL1096" s="1" t="n"/>
      <c r="BM1096" s="1" t="n"/>
      <c r="BN1096" s="1" t="n"/>
      <c r="BO1096" s="1" t="n"/>
      <c r="BP1096" s="1" t="n"/>
      <c r="BQ1096" s="1" t="n"/>
      <c r="BR1096" s="1" t="n"/>
      <c r="BS1096" s="1" t="n"/>
      <c r="BT1096" s="1" t="n"/>
      <c r="BU1096" s="1" t="n"/>
      <c r="BV1096" s="1" t="n"/>
      <c r="BW1096" s="1" t="n"/>
      <c r="BX1096" s="1" t="n"/>
      <c r="BY1096" s="1" t="n"/>
      <c r="BZ1096" s="1" t="n"/>
      <c r="CA1096" s="1" t="n"/>
      <c r="CB1096" s="1" t="n"/>
      <c r="CC1096" s="1" t="n"/>
      <c r="CD1096" s="1" t="n"/>
      <c r="CE1096" s="1" t="n"/>
      <c r="CF1096" s="1" t="n"/>
      <c r="CG1096" s="1" t="n"/>
      <c r="CH1096" s="1" t="n"/>
      <c r="CI1096" s="1" t="n"/>
      <c r="CJ1096" s="1" t="n"/>
      <c r="CK1096" s="1" t="n"/>
      <c r="CL1096" s="1" t="n"/>
      <c r="CM1096" s="1" t="n"/>
      <c r="CN1096" s="1" t="n"/>
      <c r="CO1096" s="1" t="n"/>
      <c r="CP1096" s="1" t="n"/>
      <c r="CQ1096" s="1" t="n"/>
      <c r="CR1096" s="1" t="n"/>
      <c r="CS1096" s="1" t="n"/>
      <c r="CT1096" s="1" t="n"/>
      <c r="CU1096" s="1" t="n"/>
      <c r="CV1096" s="1" t="n"/>
      <c r="CW1096" s="1" t="n"/>
      <c r="CX1096" s="1" t="n"/>
      <c r="CY1096" s="1" t="n"/>
      <c r="CZ1096" s="1" t="n"/>
      <c r="DA1096" s="1" t="n"/>
      <c r="DB1096" s="1" t="n"/>
      <c r="DC1096" s="1" t="n"/>
      <c r="DD1096" s="1" t="n"/>
      <c r="DE1096" s="1" t="n"/>
      <c r="DF1096" s="1" t="n"/>
      <c r="DG1096" s="1" t="n"/>
      <c r="DH1096" s="1" t="n"/>
      <c r="DI1096" s="1" t="n"/>
      <c r="DJ1096" s="1" t="n"/>
      <c r="DK1096" s="1" t="n"/>
      <c r="DL1096" s="1" t="n"/>
      <c r="DM1096" s="1" t="n"/>
      <c r="DN1096" s="1" t="n"/>
      <c r="DO1096" s="1" t="n"/>
      <c r="DP1096" s="1" t="n"/>
      <c r="DQ1096" s="1" t="n"/>
      <c r="DR1096" s="1" t="n"/>
      <c r="DS1096" s="1" t="n"/>
      <c r="DT1096" s="1" t="n"/>
      <c r="DU1096" s="1" t="n"/>
      <c r="DV1096" s="1" t="n"/>
      <c r="DW1096" s="1" t="n"/>
      <c r="DX1096" s="1" t="n"/>
      <c r="DY1096" s="1" t="n"/>
      <c r="DZ1096" s="1" t="n"/>
      <c r="EA1096" s="1" t="n"/>
      <c r="EB1096" s="1" t="n"/>
      <c r="EC1096" s="1" t="n"/>
      <c r="ED1096" s="1" t="n"/>
      <c r="EE1096" s="1" t="n"/>
      <c r="EF1096" s="1" t="n"/>
      <c r="EG1096" s="1" t="n"/>
      <c r="EH1096" s="1" t="n"/>
      <c r="EI1096" s="1" t="n"/>
      <c r="EJ1096" s="1" t="n"/>
      <c r="EK1096" s="1" t="n"/>
      <c r="EL1096" s="1" t="n"/>
      <c r="EM1096" s="1" t="n"/>
      <c r="EN1096" s="1" t="n"/>
      <c r="EO1096" s="1" t="n"/>
      <c r="EP1096" s="1" t="n"/>
      <c r="EQ1096" s="1" t="n"/>
      <c r="ER1096" s="1" t="n"/>
      <c r="ES1096" s="1" t="n"/>
      <c r="ET1096" s="1" t="n"/>
      <c r="EU1096" s="1" t="n"/>
      <c r="EV1096" s="1" t="n"/>
      <c r="EW1096" s="1" t="n"/>
      <c r="EX1096" s="1" t="n"/>
      <c r="EY1096" s="1" t="n"/>
      <c r="EZ1096" s="1" t="n"/>
      <c r="FA1096" s="1" t="n"/>
      <c r="FB1096" s="1" t="n"/>
      <c r="FC1096" s="1" t="n"/>
      <c r="FD1096" s="1" t="n"/>
      <c r="FE1096" s="1" t="n"/>
      <c r="FF1096" s="1" t="n"/>
      <c r="FG1096" s="1" t="n"/>
      <c r="FH1096" s="1" t="n"/>
      <c r="FI1096" s="1" t="n"/>
      <c r="FJ1096" s="1" t="n"/>
      <c r="FK1096" s="1" t="n"/>
      <c r="FL1096" s="1" t="n"/>
      <c r="FM1096" s="1" t="n"/>
      <c r="FN1096" s="1" t="n"/>
      <c r="FO1096" s="1" t="n"/>
      <c r="FP1096" s="1" t="n"/>
      <c r="FQ1096" s="1" t="n"/>
      <c r="FR1096" s="1" t="n"/>
      <c r="FS1096" s="1" t="n"/>
      <c r="FT1096" s="1" t="n"/>
      <c r="FU1096" s="1" t="n"/>
      <c r="FV1096" s="1" t="n"/>
      <c r="FW1096" s="1" t="n"/>
      <c r="FX1096" s="1" t="n"/>
      <c r="FY1096" s="1" t="n"/>
      <c r="FZ1096" s="1" t="n"/>
      <c r="GA1096" s="1" t="n"/>
      <c r="GB1096" s="1" t="n"/>
      <c r="GC1096" s="1" t="n"/>
      <c r="GD1096" s="1" t="n"/>
      <c r="GE1096" s="1" t="n"/>
      <c r="GF1096" s="1" t="n"/>
      <c r="GG1096" s="1" t="n"/>
      <c r="GH1096" s="1" t="n"/>
      <c r="GI1096" s="1" t="n"/>
      <c r="GJ1096" s="1" t="n"/>
      <c r="GK1096" s="1" t="n"/>
      <c r="GL1096" s="1" t="n"/>
      <c r="GM1096" s="1" t="n"/>
      <c r="GN1096" s="1" t="n"/>
      <c r="GO1096" s="1" t="n"/>
      <c r="GP1096" s="1" t="n"/>
      <c r="GQ1096" s="1" t="n"/>
      <c r="GR1096" s="1" t="n"/>
      <c r="GS1096" s="1" t="n"/>
      <c r="GT1096" s="1" t="n"/>
      <c r="GU1096" s="1" t="n"/>
      <c r="GV1096" s="1" t="n"/>
      <c r="GW1096" s="1" t="n"/>
      <c r="GX1096" s="1" t="n"/>
      <c r="GY1096" s="1" t="n"/>
      <c r="GZ1096" s="1" t="n"/>
      <c r="HA1096" s="1" t="n"/>
      <c r="HB1096" s="1" t="n"/>
      <c r="HC1096" s="1" t="n"/>
      <c r="HD1096" s="1" t="n"/>
      <c r="HE1096" s="1" t="n"/>
      <c r="HF1096" s="1" t="n"/>
      <c r="HG1096" s="1" t="n"/>
      <c r="HH1096" s="1" t="n"/>
      <c r="HI1096" s="1" t="n"/>
      <c r="HJ1096" s="1" t="n"/>
      <c r="HK1096" s="1" t="n"/>
      <c r="HL1096" s="1" t="n"/>
      <c r="HM1096" s="1" t="n"/>
      <c r="HN1096" s="1" t="n"/>
      <c r="HO1096" s="1" t="n"/>
      <c r="HP1096" s="1" t="n"/>
      <c r="HQ1096" s="1" t="n"/>
      <c r="HR1096" s="1" t="n"/>
      <c r="HS1096" s="1" t="n"/>
      <c r="HT1096" s="1" t="n"/>
      <c r="HU1096" s="1" t="n"/>
      <c r="HV1096" s="1" t="n"/>
      <c r="HW1096" s="1" t="n"/>
      <c r="HX1096" s="1" t="n"/>
      <c r="HY1096" s="1" t="n"/>
      <c r="HZ1096" s="1" t="n"/>
      <c r="IA1096" s="1" t="n"/>
      <c r="IB1096" s="1" t="n"/>
      <c r="IC1096" s="1" t="n"/>
      <c r="ID1096" s="1" t="n"/>
      <c r="IE1096" s="1" t="n"/>
      <c r="IF1096" s="1" t="n"/>
      <c r="IG1096" s="1" t="n"/>
      <c r="IH1096" s="1" t="n"/>
      <c r="II1096" s="1" t="n"/>
      <c r="IJ1096" s="1" t="n"/>
      <c r="IK1096" s="1" t="n"/>
      <c r="IL1096" s="1" t="n"/>
      <c r="IM1096" s="1" t="n"/>
      <c r="IN1096" s="1" t="n"/>
      <c r="IO1096" s="1" t="n"/>
      <c r="IP1096" s="1" t="n"/>
      <c r="IQ1096" s="1" t="n"/>
      <c r="IR1096" s="1" t="n"/>
      <c r="IS1096" s="1" t="n"/>
      <c r="IT1096" s="1" t="n"/>
      <c r="IU1096" s="1" t="n"/>
      <c r="IV1096" s="1" t="n"/>
      <c r="IW1096" s="1" t="n"/>
      <c r="IX1096" s="1" t="n"/>
      <c r="IY1096" s="1" t="n"/>
      <c r="IZ1096" s="1" t="n"/>
      <c r="JA1096" s="1" t="n"/>
      <c r="JB1096" s="1" t="n"/>
      <c r="JC1096" s="1" t="n"/>
      <c r="JD1096" s="1" t="n"/>
      <c r="JE1096" s="1" t="n"/>
      <c r="JF1096" s="1" t="n"/>
      <c r="JG1096" s="1" t="n"/>
      <c r="JH1096" s="1" t="n"/>
      <c r="JI1096" s="1" t="n"/>
      <c r="JJ1096" s="1" t="n"/>
      <c r="JK1096" s="1" t="n"/>
      <c r="JL1096" s="1" t="n"/>
      <c r="JM1096" s="1" t="n"/>
      <c r="JN1096" s="1" t="n"/>
      <c r="JO1096" s="1" t="n"/>
      <c r="JP1096" s="1" t="n"/>
      <c r="JQ1096" s="1" t="n"/>
      <c r="JR1096" s="1" t="n"/>
      <c r="JS1096" s="1" t="n"/>
      <c r="JT1096" s="1" t="n"/>
      <c r="JU1096" s="1" t="n"/>
    </row>
  </sheetData>
  <mergeCells count="1">
    <mergeCell ref="B53:I53"/>
  </mergeCells>
  <hyperlinks>
    <hyperlink xmlns:r="http://schemas.openxmlformats.org/officeDocument/2006/relationships" ref="B53" r:id="rId1"/>
  </hyperlinks>
  <pageMargins left="0.3" right="0.3" top="0.3" bottom="0.3" header="0" footer="0"/>
  <pageSetup orientation="landscape" scale="60" fitToHeight="0" horizontalDpi="4294967292" verticalDpi="4294967292"/>
  <rowBreaks count="1" manualBreakCount="1">
    <brk id="21" min="0" max="16383" man="1"/>
  </rowBreaks>
</worksheet>
</file>

<file path=xl/worksheets/sheet2.xml><?xml version="1.0" encoding="utf-8"?>
<worksheet xmlns="http://schemas.openxmlformats.org/spreadsheetml/2006/main">
  <sheetPr>
    <tabColor theme="3" tint="0.3999755851924192"/>
    <outlinePr summaryBelow="1" summaryRight="1"/>
    <pageSetUpPr fitToPage="1"/>
  </sheetPr>
  <dimension ref="A1:JU1095"/>
  <sheetViews>
    <sheetView showGridLines="0" zoomScaleNormal="100" workbookViewId="0">
      <pane ySplit="11" topLeftCell="A12" activePane="bottomLeft" state="frozen"/>
      <selection pane="bottomLeft" activeCell="C3" sqref="C3"/>
    </sheetView>
  </sheetViews>
  <sheetFormatPr baseColWidth="8" defaultColWidth="11" defaultRowHeight="12.5"/>
  <cols>
    <col width="3.33203125" customWidth="1" style="4" min="1" max="1"/>
    <col width="11" customWidth="1" style="4" min="2" max="2"/>
    <col width="30.83203125" customWidth="1" style="4" min="3" max="7"/>
    <col width="20.83203125" customWidth="1" style="4" min="8" max="9"/>
    <col width="3.33203125" customWidth="1" style="4" min="10" max="10"/>
    <col width="11" customWidth="1" style="4" min="11" max="16"/>
    <col width="9" customWidth="1" style="4" min="17" max="17"/>
    <col width="11" customWidth="1" style="4" min="18" max="16384"/>
  </cols>
  <sheetData>
    <row r="1" ht="45" customHeight="1" s="9">
      <c r="A1" s="1" t="n"/>
      <c r="B1" s="11" t="inlineStr">
        <is>
          <t>PROJEKTKALENDER-VORLAGE</t>
        </is>
      </c>
      <c r="J1" s="1" t="n"/>
      <c r="K1" s="1"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1" t="n"/>
      <c r="BI1" s="1" t="n"/>
      <c r="BJ1" s="1" t="n"/>
      <c r="BK1" s="1" t="n"/>
      <c r="BL1" s="1" t="n"/>
      <c r="BM1" s="1" t="n"/>
      <c r="BN1" s="1" t="n"/>
      <c r="BO1" s="1" t="n"/>
      <c r="BP1" s="1" t="n"/>
      <c r="BQ1" s="1" t="n"/>
      <c r="BR1" s="1" t="n"/>
      <c r="BS1" s="1" t="n"/>
      <c r="BT1" s="1" t="n"/>
      <c r="BU1" s="1" t="n"/>
      <c r="BV1" s="1" t="n"/>
      <c r="BW1" s="1" t="n"/>
      <c r="BX1" s="1" t="n"/>
      <c r="BY1" s="1" t="n"/>
      <c r="BZ1" s="1" t="n"/>
      <c r="CA1" s="1" t="n"/>
      <c r="CB1" s="1" t="n"/>
      <c r="CC1" s="1" t="n"/>
      <c r="CD1" s="1" t="n"/>
      <c r="CE1" s="1" t="n"/>
      <c r="CF1" s="1" t="n"/>
      <c r="CG1" s="1" t="n"/>
      <c r="CH1" s="1" t="n"/>
      <c r="CI1" s="1" t="n"/>
      <c r="CJ1" s="1" t="n"/>
      <c r="CK1" s="1" t="n"/>
      <c r="CL1" s="1" t="n"/>
      <c r="CM1" s="1" t="n"/>
      <c r="CN1" s="1" t="n"/>
      <c r="CO1" s="1" t="n"/>
      <c r="CP1" s="1" t="n"/>
      <c r="CQ1" s="1" t="n"/>
      <c r="CR1" s="1" t="n"/>
      <c r="CS1" s="1" t="n"/>
      <c r="CT1" s="1" t="n"/>
      <c r="CU1" s="1" t="n"/>
      <c r="CV1" s="1" t="n"/>
      <c r="CW1" s="1" t="n"/>
      <c r="CX1" s="1" t="n"/>
      <c r="CY1" s="1" t="n"/>
      <c r="CZ1" s="1" t="n"/>
      <c r="DA1" s="1" t="n"/>
      <c r="DB1" s="1" t="n"/>
      <c r="DC1" s="1" t="n"/>
      <c r="DD1" s="1" t="n"/>
      <c r="DE1" s="1" t="n"/>
      <c r="DF1" s="1" t="n"/>
      <c r="DG1" s="1" t="n"/>
      <c r="DH1" s="1" t="n"/>
      <c r="DI1" s="1" t="n"/>
      <c r="DJ1" s="1" t="n"/>
      <c r="DK1" s="1" t="n"/>
      <c r="DL1" s="1" t="n"/>
      <c r="DM1" s="1" t="n"/>
      <c r="DN1" s="1" t="n"/>
      <c r="DO1" s="1" t="n"/>
      <c r="DP1" s="1" t="n"/>
      <c r="DQ1" s="1" t="n"/>
      <c r="DR1" s="1" t="n"/>
      <c r="DS1" s="1" t="n"/>
      <c r="DT1" s="1" t="n"/>
      <c r="DU1" s="1" t="n"/>
      <c r="DV1" s="1" t="n"/>
      <c r="DW1" s="1" t="n"/>
      <c r="DX1" s="1" t="n"/>
      <c r="DY1" s="1" t="n"/>
      <c r="DZ1" s="1" t="n"/>
      <c r="EA1" s="1" t="n"/>
      <c r="EB1" s="1" t="n"/>
      <c r="EC1" s="1" t="n"/>
      <c r="ED1" s="1" t="n"/>
      <c r="EE1" s="1" t="n"/>
      <c r="EF1" s="1" t="n"/>
      <c r="EG1" s="1" t="n"/>
      <c r="EH1" s="1" t="n"/>
      <c r="EI1" s="1" t="n"/>
      <c r="EJ1" s="1" t="n"/>
      <c r="EK1" s="1" t="n"/>
      <c r="EL1" s="1" t="n"/>
      <c r="EM1" s="1" t="n"/>
      <c r="EN1" s="1" t="n"/>
      <c r="EO1" s="1" t="n"/>
      <c r="EP1" s="1" t="n"/>
      <c r="EQ1" s="1" t="n"/>
      <c r="ER1" s="1" t="n"/>
      <c r="ES1" s="1" t="n"/>
      <c r="ET1" s="1" t="n"/>
      <c r="EU1" s="1" t="n"/>
      <c r="EV1" s="1" t="n"/>
      <c r="EW1" s="1" t="n"/>
      <c r="EX1" s="1" t="n"/>
      <c r="EY1" s="1" t="n"/>
      <c r="EZ1" s="1" t="n"/>
      <c r="FA1" s="1" t="n"/>
      <c r="FB1" s="1" t="n"/>
      <c r="FC1" s="1" t="n"/>
      <c r="FD1" s="1" t="n"/>
      <c r="FE1" s="1" t="n"/>
      <c r="FF1" s="1" t="n"/>
      <c r="FG1" s="1" t="n"/>
      <c r="FH1" s="1" t="n"/>
      <c r="FI1" s="1" t="n"/>
      <c r="FJ1" s="1" t="n"/>
      <c r="FK1" s="1" t="n"/>
      <c r="FL1" s="1" t="n"/>
      <c r="FM1" s="1" t="n"/>
      <c r="FN1" s="1" t="n"/>
      <c r="FO1" s="1" t="n"/>
      <c r="FP1" s="1" t="n"/>
      <c r="FQ1" s="1" t="n"/>
      <c r="FR1" s="1" t="n"/>
      <c r="FS1" s="1" t="n"/>
      <c r="FT1" s="1" t="n"/>
      <c r="FU1" s="1" t="n"/>
      <c r="FV1" s="1" t="n"/>
      <c r="FW1" s="1" t="n"/>
      <c r="FX1" s="1" t="n"/>
      <c r="FY1" s="1" t="n"/>
      <c r="FZ1" s="1" t="n"/>
      <c r="GA1" s="1" t="n"/>
      <c r="GB1" s="1" t="n"/>
      <c r="GC1" s="1" t="n"/>
      <c r="GD1" s="1" t="n"/>
      <c r="GE1" s="1" t="n"/>
      <c r="GF1" s="1" t="n"/>
      <c r="GG1" s="1" t="n"/>
      <c r="GH1" s="1" t="n"/>
      <c r="GI1" s="1" t="n"/>
      <c r="GJ1" s="1" t="n"/>
      <c r="GK1" s="1" t="n"/>
      <c r="GL1" s="1" t="n"/>
      <c r="GM1" s="1" t="n"/>
      <c r="GN1" s="1" t="n"/>
      <c r="GO1" s="1" t="n"/>
      <c r="GP1" s="1" t="n"/>
      <c r="GQ1" s="1" t="n"/>
      <c r="GR1" s="1" t="n"/>
      <c r="GS1" s="1" t="n"/>
      <c r="GT1" s="1" t="n"/>
      <c r="GU1" s="1" t="n"/>
      <c r="GV1" s="1" t="n"/>
      <c r="GW1" s="1" t="n"/>
      <c r="GX1" s="1" t="n"/>
      <c r="GY1" s="1" t="n"/>
      <c r="GZ1" s="1" t="n"/>
      <c r="HA1" s="1" t="n"/>
      <c r="HB1" s="1" t="n"/>
      <c r="HC1" s="1" t="n"/>
      <c r="HD1" s="1" t="n"/>
      <c r="HE1" s="1" t="n"/>
      <c r="HF1" s="1" t="n"/>
      <c r="HG1" s="1" t="n"/>
      <c r="HH1" s="1" t="n"/>
      <c r="HI1" s="1" t="n"/>
      <c r="HJ1" s="1" t="n"/>
      <c r="HK1" s="1" t="n"/>
      <c r="HL1" s="1" t="n"/>
      <c r="HM1" s="1" t="n"/>
      <c r="HN1" s="1" t="n"/>
      <c r="HO1" s="1" t="n"/>
      <c r="HP1" s="1" t="n"/>
      <c r="HQ1" s="1" t="n"/>
      <c r="HR1" s="1" t="n"/>
      <c r="HS1" s="1" t="n"/>
      <c r="HT1" s="1" t="n"/>
      <c r="HU1" s="1" t="n"/>
      <c r="HV1" s="1" t="n"/>
      <c r="HW1" s="1" t="n"/>
      <c r="HX1" s="1" t="n"/>
      <c r="HY1" s="1" t="n"/>
      <c r="HZ1" s="1" t="n"/>
      <c r="IA1" s="1" t="n"/>
      <c r="IB1" s="1" t="n"/>
      <c r="IC1" s="1" t="n"/>
      <c r="ID1" s="1" t="n"/>
      <c r="IE1" s="1" t="n"/>
      <c r="IF1" s="1" t="n"/>
      <c r="IG1" s="1" t="n"/>
      <c r="IH1" s="1" t="n"/>
      <c r="II1" s="1" t="n"/>
      <c r="IJ1" s="1" t="n"/>
      <c r="IK1" s="1" t="n"/>
      <c r="IL1" s="1" t="n"/>
      <c r="IM1" s="1" t="n"/>
      <c r="IN1" s="1" t="n"/>
      <c r="IO1" s="1" t="n"/>
      <c r="IP1" s="1" t="n"/>
      <c r="IQ1" s="1" t="n"/>
      <c r="IR1" s="1" t="n"/>
      <c r="IS1" s="1" t="n"/>
      <c r="IT1" s="1" t="n"/>
      <c r="IU1" s="1" t="n"/>
      <c r="IV1" s="1" t="n"/>
      <c r="IW1" s="1" t="n"/>
    </row>
    <row r="2" ht="25" customFormat="1" customHeight="1" s="6">
      <c r="A2" s="5" t="n"/>
      <c r="B2" s="5" t="n"/>
      <c r="C2" s="12" t="inlineStr">
        <is>
          <t>PROJEKTNAME</t>
        </is>
      </c>
      <c r="D2" s="10" t="n"/>
      <c r="E2" s="10" t="n"/>
      <c r="F2" s="39" t="inlineStr">
        <is>
          <t>STAKEHOLDER-SCHLÜSSEL</t>
        </is>
      </c>
      <c r="G2" s="40" t="n"/>
      <c r="H2" s="10" t="n"/>
      <c r="I2" s="10"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c r="IP2" s="5" t="n"/>
      <c r="IQ2" s="5" t="n"/>
      <c r="IR2" s="5" t="n"/>
      <c r="IS2" s="5" t="n"/>
      <c r="IT2" s="5" t="n"/>
      <c r="IU2" s="5" t="n"/>
      <c r="IV2" s="5" t="n"/>
      <c r="IW2" s="5" t="n"/>
    </row>
    <row r="3" ht="25" customFormat="1" customHeight="1" s="6" thickBot="1">
      <c r="A3" s="5" t="n"/>
      <c r="B3" s="5" t="n"/>
      <c r="C3" s="75" t="n"/>
      <c r="D3" s="76" t="n"/>
      <c r="F3" s="41" t="inlineStr">
        <is>
          <t>INTERESSENGRUPPE 1</t>
        </is>
      </c>
      <c r="G3" s="42" t="inlineStr">
        <is>
          <t>INTERESSENGRUPPE 7</t>
        </is>
      </c>
      <c r="H3" s="10" t="n"/>
      <c r="I3" s="38" t="n"/>
      <c r="J3" s="5" t="n"/>
      <c r="K3" s="5" t="n"/>
      <c r="L3" s="5" t="n"/>
      <c r="M3" s="5" t="n"/>
      <c r="N3" s="5" t="n"/>
      <c r="O3" s="5" t="n"/>
      <c r="P3" s="5" t="n"/>
      <c r="Q3" s="5" t="n"/>
      <c r="R3" s="5" t="n"/>
      <c r="S3" s="5" t="n"/>
      <c r="T3" s="5" t="n"/>
      <c r="U3" s="5" t="n"/>
      <c r="V3" s="5" t="n"/>
      <c r="W3" s="5" t="n"/>
      <c r="X3" s="5" t="n"/>
      <c r="Y3" s="5" t="n"/>
      <c r="Z3" s="5" t="n"/>
      <c r="AA3" s="5" t="n"/>
      <c r="AB3" s="5" t="n"/>
      <c r="AC3" s="5" t="n"/>
      <c r="AD3" s="5" t="n"/>
      <c r="AE3" s="5" t="n"/>
      <c r="AF3" s="5" t="n"/>
      <c r="AG3" s="5" t="n"/>
      <c r="AH3" s="5" t="n"/>
      <c r="AI3" s="5" t="n"/>
      <c r="AJ3" s="5" t="n"/>
      <c r="AK3" s="5" t="n"/>
      <c r="AL3" s="5" t="n"/>
      <c r="AM3" s="5" t="n"/>
      <c r="AN3" s="5" t="n"/>
      <c r="AO3" s="5" t="n"/>
      <c r="AP3" s="5" t="n"/>
      <c r="AQ3" s="5" t="n"/>
      <c r="AR3" s="5" t="n"/>
      <c r="AS3" s="5" t="n"/>
      <c r="AT3" s="5" t="n"/>
      <c r="AU3" s="5" t="n"/>
      <c r="AV3" s="5" t="n"/>
      <c r="AW3" s="5" t="n"/>
      <c r="AX3" s="5" t="n"/>
      <c r="AY3" s="5" t="n"/>
      <c r="AZ3" s="5" t="n"/>
      <c r="BA3" s="5" t="n"/>
      <c r="BB3" s="5" t="n"/>
      <c r="BC3" s="5" t="n"/>
      <c r="BD3" s="5" t="n"/>
      <c r="BE3" s="5" t="n"/>
      <c r="BF3" s="5" t="n"/>
      <c r="BG3" s="5" t="n"/>
      <c r="BH3" s="5" t="n"/>
      <c r="BI3" s="5" t="n"/>
      <c r="BJ3" s="5" t="n"/>
      <c r="BK3" s="5" t="n"/>
      <c r="BL3" s="5" t="n"/>
      <c r="BM3" s="5" t="n"/>
      <c r="BN3" s="5" t="n"/>
      <c r="BO3" s="5" t="n"/>
      <c r="BP3" s="5" t="n"/>
      <c r="BQ3" s="5" t="n"/>
      <c r="BR3" s="5" t="n"/>
      <c r="BS3" s="5" t="n"/>
      <c r="BT3" s="5" t="n"/>
      <c r="BU3" s="5" t="n"/>
      <c r="BV3" s="5" t="n"/>
      <c r="BW3" s="5" t="n"/>
      <c r="BX3" s="5" t="n"/>
      <c r="BY3" s="5" t="n"/>
      <c r="BZ3" s="5" t="n"/>
      <c r="CA3" s="5" t="n"/>
      <c r="CB3" s="5" t="n"/>
      <c r="CC3" s="5" t="n"/>
      <c r="CD3" s="5" t="n"/>
      <c r="CE3" s="5" t="n"/>
      <c r="CF3" s="5" t="n"/>
      <c r="CG3" s="5" t="n"/>
      <c r="CH3" s="5" t="n"/>
      <c r="CI3" s="5" t="n"/>
      <c r="CJ3" s="5" t="n"/>
      <c r="CK3" s="5" t="n"/>
      <c r="CL3" s="5" t="n"/>
      <c r="CM3" s="5" t="n"/>
      <c r="CN3" s="5" t="n"/>
      <c r="CO3" s="5" t="n"/>
      <c r="CP3" s="5" t="n"/>
      <c r="CQ3" s="5" t="n"/>
      <c r="CR3" s="5" t="n"/>
      <c r="CS3" s="5" t="n"/>
      <c r="CT3" s="5" t="n"/>
      <c r="CU3" s="5" t="n"/>
      <c r="CV3" s="5" t="n"/>
      <c r="CW3" s="5" t="n"/>
      <c r="CX3" s="5" t="n"/>
      <c r="CY3" s="5" t="n"/>
      <c r="CZ3" s="5" t="n"/>
      <c r="DA3" s="5" t="n"/>
      <c r="DB3" s="5" t="n"/>
      <c r="DC3" s="5" t="n"/>
      <c r="DD3" s="5" t="n"/>
      <c r="DE3" s="5" t="n"/>
      <c r="DF3" s="5" t="n"/>
      <c r="DG3" s="5" t="n"/>
      <c r="DH3" s="5" t="n"/>
      <c r="DI3" s="5" t="n"/>
      <c r="DJ3" s="5" t="n"/>
      <c r="DK3" s="5" t="n"/>
      <c r="DL3" s="5" t="n"/>
      <c r="DM3" s="5" t="n"/>
      <c r="DN3" s="5" t="n"/>
      <c r="DO3" s="5" t="n"/>
      <c r="DP3" s="5" t="n"/>
      <c r="DQ3" s="5" t="n"/>
      <c r="DR3" s="5" t="n"/>
      <c r="DS3" s="5" t="n"/>
      <c r="DT3" s="5" t="n"/>
      <c r="DU3" s="5" t="n"/>
      <c r="DV3" s="5" t="n"/>
      <c r="DW3" s="5" t="n"/>
      <c r="DX3" s="5" t="n"/>
      <c r="DY3" s="5" t="n"/>
      <c r="DZ3" s="5" t="n"/>
      <c r="EA3" s="5" t="n"/>
      <c r="EB3" s="5" t="n"/>
      <c r="EC3" s="5" t="n"/>
      <c r="ED3" s="5" t="n"/>
      <c r="EE3" s="5" t="n"/>
      <c r="EF3" s="5" t="n"/>
      <c r="EG3" s="5" t="n"/>
      <c r="EH3" s="5" t="n"/>
      <c r="EI3" s="5" t="n"/>
      <c r="EJ3" s="5" t="n"/>
      <c r="EK3" s="5" t="n"/>
      <c r="EL3" s="5" t="n"/>
      <c r="EM3" s="5" t="n"/>
      <c r="EN3" s="5" t="n"/>
      <c r="EO3" s="5" t="n"/>
      <c r="EP3" s="5" t="n"/>
      <c r="EQ3" s="5" t="n"/>
      <c r="ER3" s="5" t="n"/>
      <c r="ES3" s="5" t="n"/>
      <c r="ET3" s="5" t="n"/>
      <c r="EU3" s="5" t="n"/>
      <c r="EV3" s="5" t="n"/>
      <c r="EW3" s="5" t="n"/>
      <c r="EX3" s="5" t="n"/>
      <c r="EY3" s="5" t="n"/>
      <c r="EZ3" s="5" t="n"/>
      <c r="FA3" s="5" t="n"/>
      <c r="FB3" s="5" t="n"/>
      <c r="FC3" s="5" t="n"/>
      <c r="FD3" s="5" t="n"/>
      <c r="FE3" s="5" t="n"/>
      <c r="FF3" s="5" t="n"/>
      <c r="FG3" s="5" t="n"/>
      <c r="FH3" s="5" t="n"/>
      <c r="FI3" s="5" t="n"/>
      <c r="FJ3" s="5" t="n"/>
      <c r="FK3" s="5" t="n"/>
      <c r="FL3" s="5" t="n"/>
      <c r="FM3" s="5" t="n"/>
      <c r="FN3" s="5" t="n"/>
      <c r="FO3" s="5" t="n"/>
      <c r="FP3" s="5" t="n"/>
      <c r="FQ3" s="5" t="n"/>
      <c r="FR3" s="5" t="n"/>
      <c r="FS3" s="5" t="n"/>
      <c r="FT3" s="5" t="n"/>
      <c r="FU3" s="5" t="n"/>
      <c r="FV3" s="5" t="n"/>
      <c r="FW3" s="5" t="n"/>
      <c r="FX3" s="5" t="n"/>
      <c r="FY3" s="5" t="n"/>
      <c r="FZ3" s="5" t="n"/>
      <c r="GA3" s="5" t="n"/>
      <c r="GB3" s="5" t="n"/>
      <c r="GC3" s="5" t="n"/>
      <c r="GD3" s="5" t="n"/>
      <c r="GE3" s="5" t="n"/>
      <c r="GF3" s="5" t="n"/>
      <c r="GG3" s="5" t="n"/>
      <c r="GH3" s="5" t="n"/>
      <c r="GI3" s="5" t="n"/>
      <c r="GJ3" s="5" t="n"/>
      <c r="GK3" s="5" t="n"/>
      <c r="GL3" s="5" t="n"/>
      <c r="GM3" s="5" t="n"/>
      <c r="GN3" s="5" t="n"/>
      <c r="GO3" s="5" t="n"/>
      <c r="GP3" s="5" t="n"/>
      <c r="GQ3" s="5" t="n"/>
      <c r="GR3" s="5" t="n"/>
      <c r="GS3" s="5" t="n"/>
      <c r="GT3" s="5" t="n"/>
      <c r="GU3" s="5" t="n"/>
      <c r="GV3" s="5" t="n"/>
      <c r="GW3" s="5" t="n"/>
      <c r="GX3" s="5" t="n"/>
      <c r="GY3" s="5" t="n"/>
      <c r="GZ3" s="5" t="n"/>
      <c r="HA3" s="5" t="n"/>
      <c r="HB3" s="5" t="n"/>
      <c r="HC3" s="5" t="n"/>
      <c r="HD3" s="5" t="n"/>
      <c r="HE3" s="5" t="n"/>
      <c r="HF3" s="5" t="n"/>
      <c r="HG3" s="5" t="n"/>
      <c r="HH3" s="5" t="n"/>
      <c r="HI3" s="5" t="n"/>
      <c r="HJ3" s="5" t="n"/>
      <c r="HK3" s="5" t="n"/>
      <c r="HL3" s="5" t="n"/>
      <c r="HM3" s="5" t="n"/>
      <c r="HN3" s="5" t="n"/>
      <c r="HO3" s="5" t="n"/>
      <c r="HP3" s="5" t="n"/>
      <c r="HQ3" s="5" t="n"/>
      <c r="HR3" s="5" t="n"/>
      <c r="HS3" s="5" t="n"/>
      <c r="HT3" s="5" t="n"/>
      <c r="HU3" s="5" t="n"/>
      <c r="HV3" s="5" t="n"/>
      <c r="HW3" s="5" t="n"/>
      <c r="HX3" s="5" t="n"/>
      <c r="HY3" s="5" t="n"/>
      <c r="HZ3" s="5" t="n"/>
      <c r="IA3" s="5" t="n"/>
      <c r="IB3" s="5" t="n"/>
      <c r="IC3" s="5" t="n"/>
      <c r="ID3" s="5" t="n"/>
      <c r="IE3" s="5" t="n"/>
      <c r="IF3" s="5" t="n"/>
      <c r="IG3" s="5" t="n"/>
      <c r="IH3" s="5" t="n"/>
      <c r="II3" s="5" t="n"/>
      <c r="IJ3" s="5" t="n"/>
      <c r="IK3" s="5" t="n"/>
      <c r="IL3" s="5" t="n"/>
      <c r="IM3" s="5" t="n"/>
      <c r="IN3" s="5" t="n"/>
      <c r="IO3" s="5" t="n"/>
      <c r="IP3" s="5" t="n"/>
      <c r="IQ3" s="5" t="n"/>
      <c r="IR3" s="5" t="n"/>
      <c r="IS3" s="5" t="n"/>
      <c r="IT3" s="5" t="n"/>
      <c r="IU3" s="5" t="n"/>
      <c r="IV3" s="5" t="n"/>
      <c r="IW3" s="5" t="n"/>
    </row>
    <row r="4" ht="25" customFormat="1" customHeight="1" s="6">
      <c r="A4" s="5" t="n"/>
      <c r="B4" s="5" t="n"/>
      <c r="C4" s="12" t="inlineStr">
        <is>
          <t>PROJEKTLEITER</t>
        </is>
      </c>
      <c r="D4" s="10" t="n"/>
      <c r="F4" s="43" t="inlineStr">
        <is>
          <t>STAKEHOLDER 2</t>
        </is>
      </c>
      <c r="G4" s="44" t="inlineStr">
        <is>
          <t>INTERESSENGRUPPE 8</t>
        </is>
      </c>
      <c r="H4" s="10" t="n"/>
      <c r="I4" s="38" t="n"/>
      <c r="J4" s="5" t="n"/>
      <c r="K4" s="5" t="n"/>
      <c r="L4" s="5" t="n"/>
      <c r="M4" s="5" t="n"/>
      <c r="N4" s="5" t="n"/>
      <c r="O4" s="5" t="n"/>
      <c r="P4" s="5" t="n"/>
      <c r="Q4" s="5" t="n"/>
      <c r="R4" s="5" t="n"/>
      <c r="S4" s="5" t="n"/>
      <c r="T4" s="5" t="n"/>
      <c r="U4" s="5" t="n"/>
      <c r="V4" s="5" t="n"/>
      <c r="W4" s="5" t="n"/>
      <c r="X4" s="5" t="n"/>
      <c r="Y4" s="5" t="n"/>
      <c r="Z4" s="5" t="n"/>
      <c r="AA4" s="5" t="n"/>
      <c r="AB4" s="5" t="n"/>
      <c r="AC4" s="5" t="n"/>
      <c r="AD4" s="5" t="n"/>
      <c r="AE4" s="5" t="n"/>
      <c r="AF4" s="5" t="n"/>
      <c r="AG4" s="5" t="n"/>
      <c r="AH4" s="5" t="n"/>
      <c r="AI4" s="5" t="n"/>
      <c r="AJ4" s="5" t="n"/>
      <c r="AK4" s="5" t="n"/>
      <c r="AL4" s="5" t="n"/>
      <c r="AM4" s="5" t="n"/>
      <c r="AN4" s="5" t="n"/>
      <c r="AO4" s="5" t="n"/>
      <c r="AP4" s="5" t="n"/>
      <c r="AQ4" s="5" t="n"/>
      <c r="AR4" s="5" t="n"/>
      <c r="AS4" s="5" t="n"/>
      <c r="AT4" s="5" t="n"/>
      <c r="AU4" s="5" t="n"/>
      <c r="AV4" s="5" t="n"/>
      <c r="AW4" s="5" t="n"/>
      <c r="AX4" s="5" t="n"/>
      <c r="AY4" s="5" t="n"/>
      <c r="AZ4" s="5" t="n"/>
      <c r="BA4" s="5" t="n"/>
      <c r="BB4" s="5" t="n"/>
      <c r="BC4" s="5" t="n"/>
      <c r="BD4" s="5" t="n"/>
      <c r="BE4" s="5" t="n"/>
      <c r="BF4" s="5" t="n"/>
      <c r="BG4" s="5" t="n"/>
      <c r="BH4" s="5" t="n"/>
      <c r="BI4" s="5" t="n"/>
      <c r="BJ4" s="5" t="n"/>
      <c r="BK4" s="5" t="n"/>
      <c r="BL4" s="5" t="n"/>
      <c r="BM4" s="5" t="n"/>
      <c r="BN4" s="5" t="n"/>
      <c r="BO4" s="5" t="n"/>
      <c r="BP4" s="5" t="n"/>
      <c r="BQ4" s="5" t="n"/>
      <c r="BR4" s="5" t="n"/>
      <c r="BS4" s="5" t="n"/>
      <c r="BT4" s="5" t="n"/>
      <c r="BU4" s="5" t="n"/>
      <c r="BV4" s="5" t="n"/>
      <c r="BW4" s="5" t="n"/>
      <c r="BX4" s="5" t="n"/>
      <c r="BY4" s="5" t="n"/>
      <c r="BZ4" s="5" t="n"/>
      <c r="CA4" s="5" t="n"/>
      <c r="CB4" s="5" t="n"/>
      <c r="CC4" s="5" t="n"/>
      <c r="CD4" s="5" t="n"/>
      <c r="CE4" s="5" t="n"/>
      <c r="CF4" s="5" t="n"/>
      <c r="CG4" s="5" t="n"/>
      <c r="CH4" s="5" t="n"/>
      <c r="CI4" s="5" t="n"/>
      <c r="CJ4" s="5" t="n"/>
      <c r="CK4" s="5" t="n"/>
      <c r="CL4" s="5" t="n"/>
      <c r="CM4" s="5" t="n"/>
      <c r="CN4" s="5" t="n"/>
      <c r="CO4" s="5" t="n"/>
      <c r="CP4" s="5" t="n"/>
      <c r="CQ4" s="5" t="n"/>
      <c r="CR4" s="5" t="n"/>
      <c r="CS4" s="5" t="n"/>
      <c r="CT4" s="5" t="n"/>
      <c r="CU4" s="5" t="n"/>
      <c r="CV4" s="5" t="n"/>
      <c r="CW4" s="5" t="n"/>
      <c r="CX4" s="5" t="n"/>
      <c r="CY4" s="5" t="n"/>
      <c r="CZ4" s="5" t="n"/>
      <c r="DA4" s="5" t="n"/>
      <c r="DB4" s="5" t="n"/>
      <c r="DC4" s="5" t="n"/>
      <c r="DD4" s="5" t="n"/>
      <c r="DE4" s="5" t="n"/>
      <c r="DF4" s="5" t="n"/>
      <c r="DG4" s="5" t="n"/>
      <c r="DH4" s="5" t="n"/>
      <c r="DI4" s="5" t="n"/>
      <c r="DJ4" s="5" t="n"/>
      <c r="DK4" s="5" t="n"/>
      <c r="DL4" s="5" t="n"/>
      <c r="DM4" s="5" t="n"/>
      <c r="DN4" s="5" t="n"/>
      <c r="DO4" s="5" t="n"/>
      <c r="DP4" s="5" t="n"/>
      <c r="DQ4" s="5" t="n"/>
      <c r="DR4" s="5" t="n"/>
      <c r="DS4" s="5" t="n"/>
      <c r="DT4" s="5" t="n"/>
      <c r="DU4" s="5" t="n"/>
      <c r="DV4" s="5" t="n"/>
      <c r="DW4" s="5" t="n"/>
      <c r="DX4" s="5" t="n"/>
      <c r="DY4" s="5" t="n"/>
      <c r="DZ4" s="5" t="n"/>
      <c r="EA4" s="5" t="n"/>
      <c r="EB4" s="5" t="n"/>
      <c r="EC4" s="5" t="n"/>
      <c r="ED4" s="5" t="n"/>
      <c r="EE4" s="5" t="n"/>
      <c r="EF4" s="5" t="n"/>
      <c r="EG4" s="5" t="n"/>
      <c r="EH4" s="5" t="n"/>
      <c r="EI4" s="5" t="n"/>
      <c r="EJ4" s="5" t="n"/>
      <c r="EK4" s="5" t="n"/>
      <c r="EL4" s="5" t="n"/>
      <c r="EM4" s="5" t="n"/>
      <c r="EN4" s="5" t="n"/>
      <c r="EO4" s="5" t="n"/>
      <c r="EP4" s="5" t="n"/>
      <c r="EQ4" s="5" t="n"/>
      <c r="ER4" s="5" t="n"/>
      <c r="ES4" s="5" t="n"/>
      <c r="ET4" s="5" t="n"/>
      <c r="EU4" s="5" t="n"/>
      <c r="EV4" s="5" t="n"/>
      <c r="EW4" s="5" t="n"/>
      <c r="EX4" s="5" t="n"/>
      <c r="EY4" s="5" t="n"/>
      <c r="EZ4" s="5" t="n"/>
      <c r="FA4" s="5" t="n"/>
      <c r="FB4" s="5" t="n"/>
      <c r="FC4" s="5" t="n"/>
      <c r="FD4" s="5" t="n"/>
      <c r="FE4" s="5" t="n"/>
      <c r="FF4" s="5" t="n"/>
      <c r="FG4" s="5" t="n"/>
      <c r="FH4" s="5" t="n"/>
      <c r="FI4" s="5" t="n"/>
      <c r="FJ4" s="5" t="n"/>
      <c r="FK4" s="5" t="n"/>
      <c r="FL4" s="5" t="n"/>
      <c r="FM4" s="5" t="n"/>
      <c r="FN4" s="5" t="n"/>
      <c r="FO4" s="5" t="n"/>
      <c r="FP4" s="5" t="n"/>
      <c r="FQ4" s="5" t="n"/>
      <c r="FR4" s="5" t="n"/>
      <c r="FS4" s="5" t="n"/>
      <c r="FT4" s="5" t="n"/>
      <c r="FU4" s="5" t="n"/>
      <c r="FV4" s="5" t="n"/>
      <c r="FW4" s="5" t="n"/>
      <c r="FX4" s="5" t="n"/>
      <c r="FY4" s="5" t="n"/>
      <c r="FZ4" s="5" t="n"/>
      <c r="GA4" s="5" t="n"/>
      <c r="GB4" s="5" t="n"/>
      <c r="GC4" s="5" t="n"/>
      <c r="GD4" s="5" t="n"/>
      <c r="GE4" s="5" t="n"/>
      <c r="GF4" s="5" t="n"/>
      <c r="GG4" s="5" t="n"/>
      <c r="GH4" s="5" t="n"/>
      <c r="GI4" s="5" t="n"/>
      <c r="GJ4" s="5" t="n"/>
      <c r="GK4" s="5" t="n"/>
      <c r="GL4" s="5" t="n"/>
      <c r="GM4" s="5" t="n"/>
      <c r="GN4" s="5" t="n"/>
      <c r="GO4" s="5" t="n"/>
      <c r="GP4" s="5" t="n"/>
      <c r="GQ4" s="5" t="n"/>
      <c r="GR4" s="5" t="n"/>
      <c r="GS4" s="5" t="n"/>
      <c r="GT4" s="5" t="n"/>
      <c r="GU4" s="5" t="n"/>
      <c r="GV4" s="5" t="n"/>
      <c r="GW4" s="5" t="n"/>
      <c r="GX4" s="5" t="n"/>
      <c r="GY4" s="5" t="n"/>
      <c r="GZ4" s="5" t="n"/>
      <c r="HA4" s="5" t="n"/>
      <c r="HB4" s="5" t="n"/>
      <c r="HC4" s="5" t="n"/>
      <c r="HD4" s="5" t="n"/>
      <c r="HE4" s="5" t="n"/>
      <c r="HF4" s="5" t="n"/>
      <c r="HG4" s="5" t="n"/>
      <c r="HH4" s="5" t="n"/>
      <c r="HI4" s="5" t="n"/>
      <c r="HJ4" s="5" t="n"/>
      <c r="HK4" s="5" t="n"/>
      <c r="HL4" s="5" t="n"/>
      <c r="HM4" s="5" t="n"/>
      <c r="HN4" s="5" t="n"/>
      <c r="HO4" s="5" t="n"/>
      <c r="HP4" s="5" t="n"/>
      <c r="HQ4" s="5" t="n"/>
      <c r="HR4" s="5" t="n"/>
      <c r="HS4" s="5" t="n"/>
      <c r="HT4" s="5" t="n"/>
      <c r="HU4" s="5" t="n"/>
      <c r="HV4" s="5" t="n"/>
      <c r="HW4" s="5" t="n"/>
      <c r="HX4" s="5" t="n"/>
      <c r="HY4" s="5" t="n"/>
      <c r="HZ4" s="5" t="n"/>
      <c r="IA4" s="5" t="n"/>
      <c r="IB4" s="5" t="n"/>
      <c r="IC4" s="5" t="n"/>
      <c r="ID4" s="5" t="n"/>
      <c r="IE4" s="5" t="n"/>
      <c r="IF4" s="5" t="n"/>
      <c r="IG4" s="5" t="n"/>
      <c r="IH4" s="5" t="n"/>
      <c r="II4" s="5" t="n"/>
      <c r="IJ4" s="5" t="n"/>
      <c r="IK4" s="5" t="n"/>
      <c r="IL4" s="5" t="n"/>
      <c r="IM4" s="5" t="n"/>
      <c r="IN4" s="5" t="n"/>
      <c r="IO4" s="5" t="n"/>
      <c r="IP4" s="5" t="n"/>
      <c r="IQ4" s="5" t="n"/>
      <c r="IR4" s="5" t="n"/>
      <c r="IS4" s="5" t="n"/>
      <c r="IT4" s="5" t="n"/>
      <c r="IU4" s="5" t="n"/>
      <c r="IV4" s="5" t="n"/>
      <c r="IW4" s="5" t="n"/>
    </row>
    <row r="5" ht="25" customFormat="1" customHeight="1" s="6" thickBot="1">
      <c r="A5" s="5" t="n"/>
      <c r="B5" s="5" t="n"/>
      <c r="C5" s="75" t="n"/>
      <c r="D5" s="76" t="n"/>
      <c r="F5" s="45" t="inlineStr">
        <is>
          <t>INTERESSENGRUPPE 3</t>
        </is>
      </c>
      <c r="G5" s="46" t="inlineStr">
        <is>
          <t>INTERESSENGRUPPE 9</t>
        </is>
      </c>
      <c r="H5" s="10" t="n"/>
      <c r="I5" s="38" t="n"/>
      <c r="J5" s="5" t="n"/>
      <c r="K5" s="5" t="n"/>
      <c r="L5" s="5" t="n"/>
      <c r="M5" s="5" t="n"/>
      <c r="N5" s="5" t="n"/>
      <c r="O5" s="5" t="n"/>
      <c r="P5" s="5" t="n"/>
      <c r="Q5" s="5"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c r="IO5" s="5" t="n"/>
      <c r="IP5" s="5" t="n"/>
      <c r="IQ5" s="5" t="n"/>
      <c r="IR5" s="5" t="n"/>
      <c r="IS5" s="5" t="n"/>
      <c r="IT5" s="5" t="n"/>
      <c r="IU5" s="5" t="n"/>
      <c r="IV5" s="5" t="n"/>
      <c r="IW5" s="5" t="n"/>
    </row>
    <row r="6" ht="25" customFormat="1" customHeight="1" s="6">
      <c r="A6" s="5" t="n"/>
      <c r="B6" s="5" t="n"/>
      <c r="C6" s="12" t="inlineStr">
        <is>
          <t>STARTDATUM</t>
        </is>
      </c>
      <c r="D6" s="10" t="n"/>
      <c r="E6" s="10" t="n"/>
      <c r="F6" s="47" t="inlineStr">
        <is>
          <t>INTERESSENGRUPPE 4</t>
        </is>
      </c>
      <c r="G6" s="48" t="inlineStr">
        <is>
          <t>INTERESSENGRUPPE 10</t>
        </is>
      </c>
      <c r="H6" s="10" t="n"/>
      <c r="I6" s="10" t="n"/>
      <c r="J6" s="5" t="n"/>
      <c r="K6" s="5" t="n"/>
      <c r="L6" s="5" t="n"/>
      <c r="M6" s="5" t="n"/>
      <c r="N6" s="5" t="n"/>
      <c r="O6" s="5" t="n"/>
      <c r="P6" s="5" t="n"/>
      <c r="Q6" s="5" t="n"/>
      <c r="R6" s="5" t="n"/>
      <c r="S6" s="5" t="n"/>
      <c r="T6" s="5" t="n"/>
      <c r="U6" s="5" t="n"/>
      <c r="V6" s="5" t="n"/>
      <c r="W6" s="5" t="n"/>
      <c r="X6" s="5" t="n"/>
      <c r="Y6" s="5" t="n"/>
      <c r="Z6" s="5" t="n"/>
      <c r="AA6" s="5" t="n"/>
      <c r="AB6" s="5" t="n"/>
      <c r="AC6" s="5" t="n"/>
      <c r="AD6" s="5" t="n"/>
      <c r="AE6" s="5" t="n"/>
      <c r="AF6" s="5" t="n"/>
      <c r="AG6" s="5" t="n"/>
      <c r="AH6" s="5" t="n"/>
      <c r="AI6" s="5" t="n"/>
      <c r="AJ6" s="5" t="n"/>
      <c r="AK6" s="5" t="n"/>
      <c r="AL6" s="5" t="n"/>
      <c r="AM6" s="5" t="n"/>
      <c r="AN6" s="5" t="n"/>
      <c r="AO6" s="5" t="n"/>
      <c r="AP6" s="5" t="n"/>
      <c r="AQ6" s="5" t="n"/>
      <c r="AR6" s="5" t="n"/>
      <c r="AS6" s="5" t="n"/>
      <c r="AT6" s="5" t="n"/>
      <c r="AU6" s="5" t="n"/>
      <c r="AV6" s="5" t="n"/>
      <c r="AW6" s="5" t="n"/>
      <c r="AX6" s="5" t="n"/>
      <c r="AY6" s="5" t="n"/>
      <c r="AZ6" s="5" t="n"/>
      <c r="BA6" s="5" t="n"/>
      <c r="BB6" s="5" t="n"/>
      <c r="BC6" s="5" t="n"/>
      <c r="BD6" s="5" t="n"/>
      <c r="BE6" s="5" t="n"/>
      <c r="BF6" s="5" t="n"/>
      <c r="BG6" s="5" t="n"/>
      <c r="BH6" s="5" t="n"/>
      <c r="BI6" s="5" t="n"/>
      <c r="BJ6" s="5" t="n"/>
      <c r="BK6" s="5" t="n"/>
      <c r="BL6" s="5" t="n"/>
      <c r="BM6" s="5" t="n"/>
      <c r="BN6" s="5" t="n"/>
      <c r="BO6" s="5" t="n"/>
      <c r="BP6" s="5" t="n"/>
      <c r="BQ6" s="5" t="n"/>
      <c r="BR6" s="5" t="n"/>
      <c r="BS6" s="5" t="n"/>
      <c r="BT6" s="5" t="n"/>
      <c r="BU6" s="5" t="n"/>
      <c r="BV6" s="5" t="n"/>
      <c r="BW6" s="5" t="n"/>
      <c r="BX6" s="5" t="n"/>
      <c r="BY6" s="5" t="n"/>
      <c r="BZ6" s="5" t="n"/>
      <c r="CA6" s="5" t="n"/>
      <c r="CB6" s="5" t="n"/>
      <c r="CC6" s="5" t="n"/>
      <c r="CD6" s="5" t="n"/>
      <c r="CE6" s="5" t="n"/>
      <c r="CF6" s="5" t="n"/>
      <c r="CG6" s="5" t="n"/>
      <c r="CH6" s="5" t="n"/>
      <c r="CI6" s="5" t="n"/>
      <c r="CJ6" s="5" t="n"/>
      <c r="CK6" s="5" t="n"/>
      <c r="CL6" s="5" t="n"/>
      <c r="CM6" s="5" t="n"/>
      <c r="CN6" s="5" t="n"/>
      <c r="CO6" s="5" t="n"/>
      <c r="CP6" s="5" t="n"/>
      <c r="CQ6" s="5" t="n"/>
      <c r="CR6" s="5" t="n"/>
      <c r="CS6" s="5" t="n"/>
      <c r="CT6" s="5" t="n"/>
      <c r="CU6" s="5" t="n"/>
      <c r="CV6" s="5" t="n"/>
      <c r="CW6" s="5" t="n"/>
      <c r="CX6" s="5" t="n"/>
      <c r="CY6" s="5" t="n"/>
      <c r="CZ6" s="5" t="n"/>
      <c r="DA6" s="5" t="n"/>
      <c r="DB6" s="5" t="n"/>
      <c r="DC6" s="5" t="n"/>
      <c r="DD6" s="5" t="n"/>
      <c r="DE6" s="5" t="n"/>
      <c r="DF6" s="5" t="n"/>
      <c r="DG6" s="5" t="n"/>
      <c r="DH6" s="5" t="n"/>
      <c r="DI6" s="5" t="n"/>
      <c r="DJ6" s="5" t="n"/>
      <c r="DK6" s="5" t="n"/>
      <c r="DL6" s="5" t="n"/>
      <c r="DM6" s="5" t="n"/>
      <c r="DN6" s="5" t="n"/>
      <c r="DO6" s="5" t="n"/>
      <c r="DP6" s="5" t="n"/>
      <c r="DQ6" s="5" t="n"/>
      <c r="DR6" s="5" t="n"/>
      <c r="DS6" s="5" t="n"/>
      <c r="DT6" s="5" t="n"/>
      <c r="DU6" s="5" t="n"/>
      <c r="DV6" s="5" t="n"/>
      <c r="DW6" s="5" t="n"/>
      <c r="DX6" s="5" t="n"/>
      <c r="DY6" s="5" t="n"/>
      <c r="DZ6" s="5" t="n"/>
      <c r="EA6" s="5" t="n"/>
      <c r="EB6" s="5" t="n"/>
      <c r="EC6" s="5" t="n"/>
      <c r="ED6" s="5" t="n"/>
      <c r="EE6" s="5" t="n"/>
      <c r="EF6" s="5" t="n"/>
      <c r="EG6" s="5" t="n"/>
      <c r="EH6" s="5" t="n"/>
      <c r="EI6" s="5" t="n"/>
      <c r="EJ6" s="5" t="n"/>
      <c r="EK6" s="5" t="n"/>
      <c r="EL6" s="5" t="n"/>
      <c r="EM6" s="5" t="n"/>
      <c r="EN6" s="5" t="n"/>
      <c r="EO6" s="5" t="n"/>
      <c r="EP6" s="5" t="n"/>
      <c r="EQ6" s="5" t="n"/>
      <c r="ER6" s="5" t="n"/>
      <c r="ES6" s="5" t="n"/>
      <c r="ET6" s="5" t="n"/>
      <c r="EU6" s="5" t="n"/>
      <c r="EV6" s="5" t="n"/>
      <c r="EW6" s="5" t="n"/>
      <c r="EX6" s="5" t="n"/>
      <c r="EY6" s="5" t="n"/>
      <c r="EZ6" s="5" t="n"/>
      <c r="FA6" s="5" t="n"/>
      <c r="FB6" s="5" t="n"/>
      <c r="FC6" s="5" t="n"/>
      <c r="FD6" s="5" t="n"/>
      <c r="FE6" s="5" t="n"/>
      <c r="FF6" s="5" t="n"/>
      <c r="FG6" s="5" t="n"/>
      <c r="FH6" s="5" t="n"/>
      <c r="FI6" s="5" t="n"/>
      <c r="FJ6" s="5" t="n"/>
      <c r="FK6" s="5" t="n"/>
      <c r="FL6" s="5" t="n"/>
      <c r="FM6" s="5" t="n"/>
      <c r="FN6" s="5" t="n"/>
      <c r="FO6" s="5" t="n"/>
      <c r="FP6" s="5" t="n"/>
      <c r="FQ6" s="5" t="n"/>
      <c r="FR6" s="5" t="n"/>
      <c r="FS6" s="5" t="n"/>
      <c r="FT6" s="5" t="n"/>
      <c r="FU6" s="5" t="n"/>
      <c r="FV6" s="5" t="n"/>
      <c r="FW6" s="5" t="n"/>
      <c r="FX6" s="5" t="n"/>
      <c r="FY6" s="5" t="n"/>
      <c r="FZ6" s="5" t="n"/>
      <c r="GA6" s="5" t="n"/>
      <c r="GB6" s="5" t="n"/>
      <c r="GC6" s="5" t="n"/>
      <c r="GD6" s="5" t="n"/>
      <c r="GE6" s="5" t="n"/>
      <c r="GF6" s="5" t="n"/>
      <c r="GG6" s="5" t="n"/>
      <c r="GH6" s="5" t="n"/>
      <c r="GI6" s="5" t="n"/>
      <c r="GJ6" s="5" t="n"/>
      <c r="GK6" s="5" t="n"/>
      <c r="GL6" s="5" t="n"/>
      <c r="GM6" s="5" t="n"/>
      <c r="GN6" s="5" t="n"/>
      <c r="GO6" s="5" t="n"/>
      <c r="GP6" s="5" t="n"/>
      <c r="GQ6" s="5" t="n"/>
      <c r="GR6" s="5" t="n"/>
      <c r="GS6" s="5" t="n"/>
      <c r="GT6" s="5" t="n"/>
      <c r="GU6" s="5" t="n"/>
      <c r="GV6" s="5" t="n"/>
      <c r="GW6" s="5" t="n"/>
      <c r="GX6" s="5" t="n"/>
      <c r="GY6" s="5" t="n"/>
      <c r="GZ6" s="5" t="n"/>
      <c r="HA6" s="5" t="n"/>
      <c r="HB6" s="5" t="n"/>
      <c r="HC6" s="5" t="n"/>
      <c r="HD6" s="5" t="n"/>
      <c r="HE6" s="5" t="n"/>
      <c r="HF6" s="5" t="n"/>
      <c r="HG6" s="5" t="n"/>
      <c r="HH6" s="5" t="n"/>
      <c r="HI6" s="5" t="n"/>
      <c r="HJ6" s="5" t="n"/>
      <c r="HK6" s="5" t="n"/>
      <c r="HL6" s="5" t="n"/>
      <c r="HM6" s="5" t="n"/>
      <c r="HN6" s="5" t="n"/>
      <c r="HO6" s="5" t="n"/>
      <c r="HP6" s="5" t="n"/>
      <c r="HQ6" s="5" t="n"/>
      <c r="HR6" s="5" t="n"/>
      <c r="HS6" s="5" t="n"/>
      <c r="HT6" s="5" t="n"/>
      <c r="HU6" s="5" t="n"/>
      <c r="HV6" s="5" t="n"/>
      <c r="HW6" s="5" t="n"/>
      <c r="HX6" s="5" t="n"/>
      <c r="HY6" s="5" t="n"/>
      <c r="HZ6" s="5" t="n"/>
      <c r="IA6" s="5" t="n"/>
      <c r="IB6" s="5" t="n"/>
      <c r="IC6" s="5" t="n"/>
      <c r="ID6" s="5" t="n"/>
      <c r="IE6" s="5" t="n"/>
      <c r="IF6" s="5" t="n"/>
      <c r="IG6" s="5" t="n"/>
      <c r="IH6" s="5" t="n"/>
      <c r="II6" s="5" t="n"/>
      <c r="IJ6" s="5" t="n"/>
      <c r="IK6" s="5" t="n"/>
      <c r="IL6" s="5" t="n"/>
      <c r="IM6" s="5" t="n"/>
      <c r="IN6" s="5" t="n"/>
      <c r="IO6" s="5" t="n"/>
      <c r="IP6" s="5" t="n"/>
      <c r="IQ6" s="5" t="n"/>
      <c r="IR6" s="5" t="n"/>
      <c r="IS6" s="5" t="n"/>
      <c r="IT6" s="5" t="n"/>
      <c r="IU6" s="5" t="n"/>
      <c r="IV6" s="5" t="n"/>
      <c r="IW6" s="5" t="n"/>
    </row>
    <row r="7" ht="25" customFormat="1" customHeight="1" s="6" thickBot="1">
      <c r="A7" s="5" t="n"/>
      <c r="B7" s="5" t="n"/>
      <c r="C7" s="64" t="n">
        <v>45292</v>
      </c>
      <c r="D7" s="13" t="n"/>
      <c r="E7" s="13" t="n"/>
      <c r="F7" s="49" t="inlineStr">
        <is>
          <t>INTERESSENVERTRETER 5</t>
        </is>
      </c>
      <c r="G7" s="50" t="inlineStr">
        <is>
          <t>INTERESSENGRUPPE 11</t>
        </is>
      </c>
      <c r="H7" s="10" t="n"/>
      <c r="I7" s="13" t="n"/>
      <c r="J7" s="5" t="n"/>
      <c r="K7" s="5" t="n"/>
      <c r="L7" s="5" t="n"/>
      <c r="M7" s="5" t="n"/>
      <c r="N7" s="5" t="n"/>
      <c r="O7" s="5" t="n"/>
      <c r="P7" s="5" t="n"/>
      <c r="Q7" s="5" t="n"/>
      <c r="R7" s="5" t="n"/>
      <c r="S7" s="5" t="n"/>
      <c r="T7" s="5" t="n"/>
      <c r="U7" s="5" t="n"/>
      <c r="V7" s="5" t="n"/>
      <c r="W7" s="5" t="n"/>
      <c r="X7" s="5" t="n"/>
      <c r="Y7" s="5" t="n"/>
      <c r="Z7" s="5" t="n"/>
      <c r="AA7" s="5" t="n"/>
      <c r="AB7" s="5" t="n"/>
      <c r="AC7" s="5" t="n"/>
      <c r="AD7" s="5" t="n"/>
      <c r="AE7" s="5" t="n"/>
      <c r="AF7" s="5" t="n"/>
      <c r="AG7" s="5" t="n"/>
      <c r="AH7" s="5" t="n"/>
      <c r="AI7" s="5" t="n"/>
      <c r="AJ7" s="5" t="n"/>
      <c r="AK7" s="5" t="n"/>
      <c r="AL7" s="5" t="n"/>
      <c r="AM7" s="5" t="n"/>
      <c r="AN7" s="5" t="n"/>
      <c r="AO7" s="5" t="n"/>
      <c r="AP7" s="5" t="n"/>
      <c r="AQ7" s="5" t="n"/>
      <c r="AR7" s="5" t="n"/>
      <c r="AS7" s="5" t="n"/>
      <c r="AT7" s="5" t="n"/>
      <c r="AU7" s="5" t="n"/>
      <c r="AV7" s="5" t="n"/>
      <c r="AW7" s="5" t="n"/>
      <c r="AX7" s="5" t="n"/>
      <c r="AY7" s="5" t="n"/>
      <c r="AZ7" s="5" t="n"/>
      <c r="BA7" s="5" t="n"/>
      <c r="BB7" s="5" t="n"/>
      <c r="BC7" s="5" t="n"/>
      <c r="BD7" s="5" t="n"/>
      <c r="BE7" s="5" t="n"/>
      <c r="BF7" s="5" t="n"/>
      <c r="BG7" s="5" t="n"/>
      <c r="BH7" s="5" t="n"/>
      <c r="BI7" s="5" t="n"/>
      <c r="BJ7" s="5" t="n"/>
      <c r="BK7" s="5" t="n"/>
      <c r="BL7" s="5" t="n"/>
      <c r="BM7" s="5" t="n"/>
      <c r="BN7" s="5" t="n"/>
      <c r="BO7" s="5" t="n"/>
      <c r="BP7" s="5" t="n"/>
      <c r="BQ7" s="5" t="n"/>
      <c r="BR7" s="5" t="n"/>
      <c r="BS7" s="5" t="n"/>
      <c r="BT7" s="5" t="n"/>
      <c r="BU7" s="5" t="n"/>
      <c r="BV7" s="5" t="n"/>
      <c r="BW7" s="5" t="n"/>
      <c r="BX7" s="5" t="n"/>
      <c r="BY7" s="5" t="n"/>
      <c r="BZ7" s="5" t="n"/>
      <c r="CA7" s="5" t="n"/>
      <c r="CB7" s="5" t="n"/>
      <c r="CC7" s="5" t="n"/>
      <c r="CD7" s="5" t="n"/>
      <c r="CE7" s="5" t="n"/>
      <c r="CF7" s="5" t="n"/>
      <c r="CG7" s="5" t="n"/>
      <c r="CH7" s="5" t="n"/>
      <c r="CI7" s="5" t="n"/>
      <c r="CJ7" s="5" t="n"/>
      <c r="CK7" s="5" t="n"/>
      <c r="CL7" s="5" t="n"/>
      <c r="CM7" s="5" t="n"/>
      <c r="CN7" s="5" t="n"/>
      <c r="CO7" s="5" t="n"/>
      <c r="CP7" s="5" t="n"/>
      <c r="CQ7" s="5" t="n"/>
      <c r="CR7" s="5" t="n"/>
      <c r="CS7" s="5" t="n"/>
      <c r="CT7" s="5" t="n"/>
      <c r="CU7" s="5" t="n"/>
      <c r="CV7" s="5" t="n"/>
      <c r="CW7" s="5" t="n"/>
      <c r="CX7" s="5" t="n"/>
      <c r="CY7" s="5" t="n"/>
      <c r="CZ7" s="5" t="n"/>
      <c r="DA7" s="5" t="n"/>
      <c r="DB7" s="5" t="n"/>
      <c r="DC7" s="5" t="n"/>
      <c r="DD7" s="5" t="n"/>
      <c r="DE7" s="5" t="n"/>
      <c r="DF7" s="5" t="n"/>
      <c r="DG7" s="5" t="n"/>
      <c r="DH7" s="5" t="n"/>
      <c r="DI7" s="5" t="n"/>
      <c r="DJ7" s="5" t="n"/>
      <c r="DK7" s="5" t="n"/>
      <c r="DL7" s="5" t="n"/>
      <c r="DM7" s="5" t="n"/>
      <c r="DN7" s="5" t="n"/>
      <c r="DO7" s="5" t="n"/>
      <c r="DP7" s="5" t="n"/>
      <c r="DQ7" s="5" t="n"/>
      <c r="DR7" s="5" t="n"/>
      <c r="DS7" s="5" t="n"/>
      <c r="DT7" s="5" t="n"/>
      <c r="DU7" s="5" t="n"/>
      <c r="DV7" s="5" t="n"/>
      <c r="DW7" s="5" t="n"/>
      <c r="DX7" s="5" t="n"/>
      <c r="DY7" s="5" t="n"/>
      <c r="DZ7" s="5" t="n"/>
      <c r="EA7" s="5" t="n"/>
      <c r="EB7" s="5" t="n"/>
      <c r="EC7" s="5" t="n"/>
      <c r="ED7" s="5" t="n"/>
      <c r="EE7" s="5" t="n"/>
      <c r="EF7" s="5" t="n"/>
      <c r="EG7" s="5" t="n"/>
      <c r="EH7" s="5" t="n"/>
      <c r="EI7" s="5" t="n"/>
      <c r="EJ7" s="5" t="n"/>
      <c r="EK7" s="5" t="n"/>
      <c r="EL7" s="5" t="n"/>
      <c r="EM7" s="5" t="n"/>
      <c r="EN7" s="5" t="n"/>
      <c r="EO7" s="5" t="n"/>
      <c r="EP7" s="5" t="n"/>
      <c r="EQ7" s="5" t="n"/>
      <c r="ER7" s="5" t="n"/>
      <c r="ES7" s="5" t="n"/>
      <c r="ET7" s="5" t="n"/>
      <c r="EU7" s="5" t="n"/>
      <c r="EV7" s="5" t="n"/>
      <c r="EW7" s="5" t="n"/>
      <c r="EX7" s="5" t="n"/>
      <c r="EY7" s="5" t="n"/>
      <c r="EZ7" s="5" t="n"/>
      <c r="FA7" s="5" t="n"/>
      <c r="FB7" s="5" t="n"/>
      <c r="FC7" s="5" t="n"/>
      <c r="FD7" s="5" t="n"/>
      <c r="FE7" s="5" t="n"/>
      <c r="FF7" s="5" t="n"/>
      <c r="FG7" s="5" t="n"/>
      <c r="FH7" s="5" t="n"/>
      <c r="FI7" s="5" t="n"/>
      <c r="FJ7" s="5" t="n"/>
      <c r="FK7" s="5" t="n"/>
      <c r="FL7" s="5" t="n"/>
      <c r="FM7" s="5" t="n"/>
      <c r="FN7" s="5" t="n"/>
      <c r="FO7" s="5" t="n"/>
      <c r="FP7" s="5" t="n"/>
      <c r="FQ7" s="5" t="n"/>
      <c r="FR7" s="5" t="n"/>
      <c r="FS7" s="5" t="n"/>
      <c r="FT7" s="5" t="n"/>
      <c r="FU7" s="5" t="n"/>
      <c r="FV7" s="5" t="n"/>
      <c r="FW7" s="5" t="n"/>
      <c r="FX7" s="5" t="n"/>
      <c r="FY7" s="5" t="n"/>
      <c r="FZ7" s="5" t="n"/>
      <c r="GA7" s="5" t="n"/>
      <c r="GB7" s="5" t="n"/>
      <c r="GC7" s="5" t="n"/>
      <c r="GD7" s="5" t="n"/>
      <c r="GE7" s="5" t="n"/>
      <c r="GF7" s="5" t="n"/>
      <c r="GG7" s="5" t="n"/>
      <c r="GH7" s="5" t="n"/>
      <c r="GI7" s="5" t="n"/>
      <c r="GJ7" s="5" t="n"/>
      <c r="GK7" s="5" t="n"/>
      <c r="GL7" s="5" t="n"/>
      <c r="GM7" s="5" t="n"/>
      <c r="GN7" s="5" t="n"/>
      <c r="GO7" s="5" t="n"/>
      <c r="GP7" s="5" t="n"/>
      <c r="GQ7" s="5" t="n"/>
      <c r="GR7" s="5" t="n"/>
      <c r="GS7" s="5" t="n"/>
      <c r="GT7" s="5" t="n"/>
      <c r="GU7" s="5" t="n"/>
      <c r="GV7" s="5" t="n"/>
      <c r="GW7" s="5" t="n"/>
      <c r="GX7" s="5" t="n"/>
      <c r="GY7" s="5" t="n"/>
      <c r="GZ7" s="5" t="n"/>
      <c r="HA7" s="5" t="n"/>
      <c r="HB7" s="5" t="n"/>
      <c r="HC7" s="5" t="n"/>
      <c r="HD7" s="5" t="n"/>
      <c r="HE7" s="5" t="n"/>
      <c r="HF7" s="5" t="n"/>
      <c r="HG7" s="5" t="n"/>
      <c r="HH7" s="5" t="n"/>
      <c r="HI7" s="5" t="n"/>
      <c r="HJ7" s="5" t="n"/>
      <c r="HK7" s="5" t="n"/>
      <c r="HL7" s="5" t="n"/>
      <c r="HM7" s="5" t="n"/>
      <c r="HN7" s="5" t="n"/>
      <c r="HO7" s="5" t="n"/>
      <c r="HP7" s="5" t="n"/>
      <c r="HQ7" s="5" t="n"/>
      <c r="HR7" s="5" t="n"/>
      <c r="HS7" s="5" t="n"/>
      <c r="HT7" s="5" t="n"/>
      <c r="HU7" s="5" t="n"/>
      <c r="HV7" s="5" t="n"/>
      <c r="HW7" s="5" t="n"/>
      <c r="HX7" s="5" t="n"/>
      <c r="HY7" s="5" t="n"/>
      <c r="HZ7" s="5" t="n"/>
      <c r="IA7" s="5" t="n"/>
      <c r="IB7" s="5" t="n"/>
      <c r="IC7" s="5" t="n"/>
      <c r="ID7" s="5" t="n"/>
      <c r="IE7" s="5" t="n"/>
      <c r="IF7" s="5" t="n"/>
      <c r="IG7" s="5" t="n"/>
      <c r="IH7" s="5" t="n"/>
      <c r="II7" s="5" t="n"/>
      <c r="IJ7" s="5" t="n"/>
      <c r="IK7" s="5" t="n"/>
      <c r="IL7" s="5" t="n"/>
      <c r="IM7" s="5" t="n"/>
      <c r="IN7" s="5" t="n"/>
      <c r="IO7" s="5" t="n"/>
      <c r="IP7" s="5" t="n"/>
      <c r="IQ7" s="5" t="n"/>
      <c r="IR7" s="5" t="n"/>
      <c r="IS7" s="5" t="n"/>
      <c r="IT7" s="5" t="n"/>
      <c r="IU7" s="5" t="n"/>
      <c r="IV7" s="5" t="n"/>
      <c r="IW7" s="5" t="n"/>
    </row>
    <row r="8" ht="25" customFormat="1" customHeight="1" s="6" thickBot="1">
      <c r="A8" s="5" t="n"/>
      <c r="B8" s="5" t="n"/>
      <c r="C8" s="12" t="inlineStr">
        <is>
          <t>ENDDATUM</t>
        </is>
      </c>
      <c r="D8" s="12" t="n"/>
      <c r="E8" s="12" t="n"/>
      <c r="F8" s="51" t="inlineStr">
        <is>
          <t>INTERESSENGRUPPE 6</t>
        </is>
      </c>
      <c r="G8" s="52" t="inlineStr">
        <is>
          <t>INTERESSENGRUPPE 12</t>
        </is>
      </c>
      <c r="H8" s="10" t="n"/>
      <c r="I8" s="12" t="n"/>
      <c r="J8" s="5" t="n"/>
      <c r="K8" s="5" t="n"/>
      <c r="L8" s="5" t="n"/>
      <c r="M8" s="5" t="n"/>
      <c r="N8" s="5" t="n"/>
      <c r="O8" s="5" t="n"/>
      <c r="P8" s="5" t="n"/>
      <c r="Q8" s="5" t="n"/>
      <c r="R8" s="5" t="n"/>
      <c r="S8" s="5" t="n"/>
      <c r="T8" s="5" t="n"/>
      <c r="U8" s="5" t="n"/>
      <c r="V8" s="5" t="n"/>
      <c r="W8" s="5" t="n"/>
      <c r="X8" s="5" t="n"/>
      <c r="Y8" s="5" t="n"/>
      <c r="Z8" s="5" t="n"/>
      <c r="AA8" s="5" t="n"/>
      <c r="AB8" s="5" t="n"/>
      <c r="AC8" s="5" t="n"/>
      <c r="AD8" s="5" t="n"/>
      <c r="AE8" s="5" t="n"/>
      <c r="AF8" s="5" t="n"/>
      <c r="AG8" s="5" t="n"/>
      <c r="AH8" s="5" t="n"/>
      <c r="AI8" s="5" t="n"/>
      <c r="AJ8" s="5" t="n"/>
      <c r="AK8" s="5" t="n"/>
      <c r="AL8" s="5" t="n"/>
      <c r="AM8" s="5" t="n"/>
      <c r="AN8" s="5" t="n"/>
      <c r="AO8" s="5" t="n"/>
      <c r="AP8" s="5" t="n"/>
      <c r="AQ8" s="5" t="n"/>
      <c r="AR8" s="5" t="n"/>
      <c r="AS8" s="5" t="n"/>
      <c r="AT8" s="5" t="n"/>
      <c r="AU8" s="5" t="n"/>
      <c r="AV8" s="5" t="n"/>
      <c r="AW8" s="5" t="n"/>
      <c r="AX8" s="5" t="n"/>
      <c r="AY8" s="5" t="n"/>
      <c r="AZ8" s="5" t="n"/>
      <c r="BA8" s="5" t="n"/>
      <c r="BB8" s="5" t="n"/>
      <c r="BC8" s="5" t="n"/>
      <c r="BD8" s="5" t="n"/>
      <c r="BE8" s="5" t="n"/>
      <c r="BF8" s="5" t="n"/>
      <c r="BG8" s="5" t="n"/>
      <c r="BH8" s="5" t="n"/>
      <c r="BI8" s="5" t="n"/>
      <c r="BJ8" s="5" t="n"/>
      <c r="BK8" s="5" t="n"/>
      <c r="BL8" s="5" t="n"/>
      <c r="BM8" s="5" t="n"/>
      <c r="BN8" s="5" t="n"/>
      <c r="BO8" s="5" t="n"/>
      <c r="BP8" s="5" t="n"/>
      <c r="BQ8" s="5" t="n"/>
      <c r="BR8" s="5" t="n"/>
      <c r="BS8" s="5" t="n"/>
      <c r="BT8" s="5" t="n"/>
      <c r="BU8" s="5" t="n"/>
      <c r="BV8" s="5" t="n"/>
      <c r="BW8" s="5" t="n"/>
      <c r="BX8" s="5" t="n"/>
      <c r="BY8" s="5" t="n"/>
      <c r="BZ8" s="5" t="n"/>
      <c r="CA8" s="5" t="n"/>
      <c r="CB8" s="5" t="n"/>
      <c r="CC8" s="5" t="n"/>
      <c r="CD8" s="5" t="n"/>
      <c r="CE8" s="5" t="n"/>
      <c r="CF8" s="5" t="n"/>
      <c r="CG8" s="5" t="n"/>
      <c r="CH8" s="5" t="n"/>
      <c r="CI8" s="5" t="n"/>
      <c r="CJ8" s="5" t="n"/>
      <c r="CK8" s="5" t="n"/>
      <c r="CL8" s="5" t="n"/>
      <c r="CM8" s="5" t="n"/>
      <c r="CN8" s="5" t="n"/>
      <c r="CO8" s="5" t="n"/>
      <c r="CP8" s="5" t="n"/>
      <c r="CQ8" s="5" t="n"/>
      <c r="CR8" s="5" t="n"/>
      <c r="CS8" s="5" t="n"/>
      <c r="CT8" s="5" t="n"/>
      <c r="CU8" s="5" t="n"/>
      <c r="CV8" s="5" t="n"/>
      <c r="CW8" s="5" t="n"/>
      <c r="CX8" s="5" t="n"/>
      <c r="CY8" s="5" t="n"/>
      <c r="CZ8" s="5" t="n"/>
      <c r="DA8" s="5" t="n"/>
      <c r="DB8" s="5" t="n"/>
      <c r="DC8" s="5" t="n"/>
      <c r="DD8" s="5" t="n"/>
      <c r="DE8" s="5" t="n"/>
      <c r="DF8" s="5" t="n"/>
      <c r="DG8" s="5" t="n"/>
      <c r="DH8" s="5" t="n"/>
      <c r="DI8" s="5" t="n"/>
      <c r="DJ8" s="5" t="n"/>
      <c r="DK8" s="5" t="n"/>
      <c r="DL8" s="5" t="n"/>
      <c r="DM8" s="5" t="n"/>
      <c r="DN8" s="5" t="n"/>
      <c r="DO8" s="5" t="n"/>
      <c r="DP8" s="5" t="n"/>
      <c r="DQ8" s="5" t="n"/>
      <c r="DR8" s="5" t="n"/>
      <c r="DS8" s="5" t="n"/>
      <c r="DT8" s="5" t="n"/>
      <c r="DU8" s="5" t="n"/>
      <c r="DV8" s="5" t="n"/>
      <c r="DW8" s="5" t="n"/>
      <c r="DX8" s="5" t="n"/>
      <c r="DY8" s="5" t="n"/>
      <c r="DZ8" s="5" t="n"/>
      <c r="EA8" s="5" t="n"/>
      <c r="EB8" s="5" t="n"/>
      <c r="EC8" s="5" t="n"/>
      <c r="ED8" s="5" t="n"/>
      <c r="EE8" s="5" t="n"/>
      <c r="EF8" s="5" t="n"/>
      <c r="EG8" s="5" t="n"/>
      <c r="EH8" s="5" t="n"/>
      <c r="EI8" s="5" t="n"/>
      <c r="EJ8" s="5" t="n"/>
      <c r="EK8" s="5" t="n"/>
      <c r="EL8" s="5" t="n"/>
      <c r="EM8" s="5" t="n"/>
      <c r="EN8" s="5" t="n"/>
      <c r="EO8" s="5" t="n"/>
      <c r="EP8" s="5" t="n"/>
      <c r="EQ8" s="5" t="n"/>
      <c r="ER8" s="5" t="n"/>
      <c r="ES8" s="5" t="n"/>
      <c r="ET8" s="5" t="n"/>
      <c r="EU8" s="5" t="n"/>
      <c r="EV8" s="5" t="n"/>
      <c r="EW8" s="5" t="n"/>
      <c r="EX8" s="5" t="n"/>
      <c r="EY8" s="5" t="n"/>
      <c r="EZ8" s="5" t="n"/>
      <c r="FA8" s="5" t="n"/>
      <c r="FB8" s="5" t="n"/>
      <c r="FC8" s="5" t="n"/>
      <c r="FD8" s="5" t="n"/>
      <c r="FE8" s="5" t="n"/>
      <c r="FF8" s="5" t="n"/>
      <c r="FG8" s="5" t="n"/>
      <c r="FH8" s="5" t="n"/>
      <c r="FI8" s="5" t="n"/>
      <c r="FJ8" s="5" t="n"/>
      <c r="FK8" s="5" t="n"/>
      <c r="FL8" s="5" t="n"/>
      <c r="FM8" s="5" t="n"/>
      <c r="FN8" s="5" t="n"/>
      <c r="FO8" s="5" t="n"/>
      <c r="FP8" s="5" t="n"/>
      <c r="FQ8" s="5" t="n"/>
      <c r="FR8" s="5" t="n"/>
      <c r="FS8" s="5" t="n"/>
      <c r="FT8" s="5" t="n"/>
      <c r="FU8" s="5" t="n"/>
      <c r="FV8" s="5" t="n"/>
      <c r="FW8" s="5" t="n"/>
      <c r="FX8" s="5" t="n"/>
      <c r="FY8" s="5" t="n"/>
      <c r="FZ8" s="5" t="n"/>
      <c r="GA8" s="5" t="n"/>
      <c r="GB8" s="5" t="n"/>
      <c r="GC8" s="5" t="n"/>
      <c r="GD8" s="5" t="n"/>
      <c r="GE8" s="5" t="n"/>
      <c r="GF8" s="5" t="n"/>
      <c r="GG8" s="5" t="n"/>
      <c r="GH8" s="5" t="n"/>
      <c r="GI8" s="5" t="n"/>
      <c r="GJ8" s="5" t="n"/>
      <c r="GK8" s="5" t="n"/>
      <c r="GL8" s="5" t="n"/>
      <c r="GM8" s="5" t="n"/>
      <c r="GN8" s="5" t="n"/>
      <c r="GO8" s="5" t="n"/>
      <c r="GP8" s="5" t="n"/>
      <c r="GQ8" s="5" t="n"/>
      <c r="GR8" s="5" t="n"/>
      <c r="GS8" s="5" t="n"/>
      <c r="GT8" s="5" t="n"/>
      <c r="GU8" s="5" t="n"/>
      <c r="GV8" s="5" t="n"/>
      <c r="GW8" s="5" t="n"/>
      <c r="GX8" s="5" t="n"/>
      <c r="GY8" s="5" t="n"/>
      <c r="GZ8" s="5" t="n"/>
      <c r="HA8" s="5" t="n"/>
      <c r="HB8" s="5" t="n"/>
      <c r="HC8" s="5" t="n"/>
      <c r="HD8" s="5" t="n"/>
      <c r="HE8" s="5" t="n"/>
      <c r="HF8" s="5" t="n"/>
      <c r="HG8" s="5" t="n"/>
      <c r="HH8" s="5" t="n"/>
      <c r="HI8" s="5" t="n"/>
      <c r="HJ8" s="5" t="n"/>
      <c r="HK8" s="5" t="n"/>
      <c r="HL8" s="5" t="n"/>
      <c r="HM8" s="5" t="n"/>
      <c r="HN8" s="5" t="n"/>
      <c r="HO8" s="5" t="n"/>
      <c r="HP8" s="5" t="n"/>
      <c r="HQ8" s="5" t="n"/>
      <c r="HR8" s="5" t="n"/>
      <c r="HS8" s="5" t="n"/>
      <c r="HT8" s="5" t="n"/>
      <c r="HU8" s="5" t="n"/>
      <c r="HV8" s="5" t="n"/>
      <c r="HW8" s="5" t="n"/>
      <c r="HX8" s="5" t="n"/>
      <c r="HY8" s="5" t="n"/>
      <c r="HZ8" s="5" t="n"/>
      <c r="IA8" s="5" t="n"/>
      <c r="IB8" s="5" t="n"/>
      <c r="IC8" s="5" t="n"/>
      <c r="ID8" s="5" t="n"/>
      <c r="IE8" s="5" t="n"/>
      <c r="IF8" s="5" t="n"/>
      <c r="IG8" s="5" t="n"/>
      <c r="IH8" s="5" t="n"/>
      <c r="II8" s="5" t="n"/>
      <c r="IJ8" s="5" t="n"/>
      <c r="IK8" s="5" t="n"/>
      <c r="IL8" s="5" t="n"/>
      <c r="IM8" s="5" t="n"/>
      <c r="IN8" s="5" t="n"/>
      <c r="IO8" s="5" t="n"/>
      <c r="IP8" s="5" t="n"/>
      <c r="IQ8" s="5" t="n"/>
      <c r="IR8" s="5" t="n"/>
      <c r="IS8" s="5" t="n"/>
      <c r="IT8" s="5" t="n"/>
      <c r="IU8" s="5" t="n"/>
      <c r="IV8" s="5" t="n"/>
      <c r="IW8" s="5" t="n"/>
    </row>
    <row r="9" ht="25" customFormat="1" customHeight="1" s="6" thickBot="1">
      <c r="A9" s="5" t="n"/>
      <c r="B9" s="5" t="n"/>
      <c r="C9" s="64" t="n">
        <v>45429</v>
      </c>
      <c r="D9" s="12" t="n"/>
      <c r="E9" s="12" t="n"/>
      <c r="F9" s="12" t="n"/>
      <c r="G9" s="12" t="n"/>
      <c r="H9" s="10" t="n"/>
      <c r="I9" s="12" t="n"/>
      <c r="J9" s="5" t="n"/>
      <c r="K9" s="5" t="n"/>
      <c r="L9" s="5" t="n"/>
      <c r="M9" s="5" t="n"/>
      <c r="N9" s="5" t="n"/>
      <c r="O9" s="5" t="n"/>
      <c r="P9" s="5" t="n"/>
      <c r="Q9" s="5" t="n"/>
      <c r="R9" s="5" t="n"/>
      <c r="S9" s="5" t="n"/>
      <c r="T9" s="5" t="n"/>
      <c r="U9" s="5" t="n"/>
      <c r="V9" s="5" t="n"/>
      <c r="W9" s="5" t="n"/>
      <c r="X9" s="5" t="n"/>
      <c r="Y9" s="5" t="n"/>
      <c r="Z9" s="5" t="n"/>
      <c r="AA9" s="5" t="n"/>
      <c r="AB9" s="5" t="n"/>
      <c r="AC9" s="5" t="n"/>
      <c r="AD9" s="5" t="n"/>
      <c r="AE9" s="5" t="n"/>
      <c r="AF9" s="5" t="n"/>
      <c r="AG9" s="5" t="n"/>
      <c r="AH9" s="5" t="n"/>
      <c r="AI9" s="5" t="n"/>
      <c r="AJ9" s="5" t="n"/>
      <c r="AK9" s="5" t="n"/>
      <c r="AL9" s="5" t="n"/>
      <c r="AM9" s="5" t="n"/>
      <c r="AN9" s="5" t="n"/>
      <c r="AO9" s="5" t="n"/>
      <c r="AP9" s="5" t="n"/>
      <c r="AQ9" s="5" t="n"/>
      <c r="AR9" s="5" t="n"/>
      <c r="AS9" s="5" t="n"/>
      <c r="AT9" s="5" t="n"/>
      <c r="AU9" s="5" t="n"/>
      <c r="AV9" s="5" t="n"/>
      <c r="AW9" s="5" t="n"/>
      <c r="AX9" s="5" t="n"/>
      <c r="AY9" s="5" t="n"/>
      <c r="AZ9" s="5" t="n"/>
      <c r="BA9" s="5" t="n"/>
      <c r="BB9" s="5" t="n"/>
      <c r="BC9" s="5" t="n"/>
      <c r="BD9" s="5" t="n"/>
      <c r="BE9" s="5" t="n"/>
      <c r="BF9" s="5" t="n"/>
      <c r="BG9" s="5" t="n"/>
      <c r="BH9" s="5" t="n"/>
      <c r="BI9" s="5" t="n"/>
      <c r="BJ9" s="5" t="n"/>
      <c r="BK9" s="5" t="n"/>
      <c r="BL9" s="5" t="n"/>
      <c r="BM9" s="5" t="n"/>
      <c r="BN9" s="5" t="n"/>
      <c r="BO9" s="5" t="n"/>
      <c r="BP9" s="5" t="n"/>
      <c r="BQ9" s="5" t="n"/>
      <c r="BR9" s="5" t="n"/>
      <c r="BS9" s="5" t="n"/>
      <c r="BT9" s="5" t="n"/>
      <c r="BU9" s="5" t="n"/>
      <c r="BV9" s="5" t="n"/>
      <c r="BW9" s="5" t="n"/>
      <c r="BX9" s="5" t="n"/>
      <c r="BY9" s="5" t="n"/>
      <c r="BZ9" s="5" t="n"/>
      <c r="CA9" s="5" t="n"/>
      <c r="CB9" s="5" t="n"/>
      <c r="CC9" s="5" t="n"/>
      <c r="CD9" s="5" t="n"/>
      <c r="CE9" s="5" t="n"/>
      <c r="CF9" s="5" t="n"/>
      <c r="CG9" s="5" t="n"/>
      <c r="CH9" s="5" t="n"/>
      <c r="CI9" s="5" t="n"/>
      <c r="CJ9" s="5" t="n"/>
      <c r="CK9" s="5" t="n"/>
      <c r="CL9" s="5" t="n"/>
      <c r="CM9" s="5" t="n"/>
      <c r="CN9" s="5" t="n"/>
      <c r="CO9" s="5" t="n"/>
      <c r="CP9" s="5" t="n"/>
      <c r="CQ9" s="5" t="n"/>
      <c r="CR9" s="5" t="n"/>
      <c r="CS9" s="5" t="n"/>
      <c r="CT9" s="5" t="n"/>
      <c r="CU9" s="5" t="n"/>
      <c r="CV9" s="5" t="n"/>
      <c r="CW9" s="5" t="n"/>
      <c r="CX9" s="5" t="n"/>
      <c r="CY9" s="5" t="n"/>
      <c r="CZ9" s="5" t="n"/>
      <c r="DA9" s="5" t="n"/>
      <c r="DB9" s="5" t="n"/>
      <c r="DC9" s="5" t="n"/>
      <c r="DD9" s="5" t="n"/>
      <c r="DE9" s="5" t="n"/>
      <c r="DF9" s="5" t="n"/>
      <c r="DG9" s="5" t="n"/>
      <c r="DH9" s="5" t="n"/>
      <c r="DI9" s="5" t="n"/>
      <c r="DJ9" s="5" t="n"/>
      <c r="DK9" s="5" t="n"/>
      <c r="DL9" s="5" t="n"/>
      <c r="DM9" s="5" t="n"/>
      <c r="DN9" s="5" t="n"/>
      <c r="DO9" s="5" t="n"/>
      <c r="DP9" s="5" t="n"/>
      <c r="DQ9" s="5" t="n"/>
      <c r="DR9" s="5" t="n"/>
      <c r="DS9" s="5" t="n"/>
      <c r="DT9" s="5" t="n"/>
      <c r="DU9" s="5" t="n"/>
      <c r="DV9" s="5" t="n"/>
      <c r="DW9" s="5" t="n"/>
      <c r="DX9" s="5" t="n"/>
      <c r="DY9" s="5" t="n"/>
      <c r="DZ9" s="5" t="n"/>
      <c r="EA9" s="5" t="n"/>
      <c r="EB9" s="5" t="n"/>
      <c r="EC9" s="5" t="n"/>
      <c r="ED9" s="5" t="n"/>
      <c r="EE9" s="5" t="n"/>
      <c r="EF9" s="5" t="n"/>
      <c r="EG9" s="5" t="n"/>
      <c r="EH9" s="5" t="n"/>
      <c r="EI9" s="5" t="n"/>
      <c r="EJ9" s="5" t="n"/>
      <c r="EK9" s="5" t="n"/>
      <c r="EL9" s="5" t="n"/>
      <c r="EM9" s="5" t="n"/>
      <c r="EN9" s="5" t="n"/>
      <c r="EO9" s="5" t="n"/>
      <c r="EP9" s="5" t="n"/>
      <c r="EQ9" s="5" t="n"/>
      <c r="ER9" s="5" t="n"/>
      <c r="ES9" s="5" t="n"/>
      <c r="ET9" s="5" t="n"/>
      <c r="EU9" s="5" t="n"/>
      <c r="EV9" s="5" t="n"/>
      <c r="EW9" s="5" t="n"/>
      <c r="EX9" s="5" t="n"/>
      <c r="EY9" s="5" t="n"/>
      <c r="EZ9" s="5" t="n"/>
      <c r="FA9" s="5" t="n"/>
      <c r="FB9" s="5" t="n"/>
      <c r="FC9" s="5" t="n"/>
      <c r="FD9" s="5" t="n"/>
      <c r="FE9" s="5" t="n"/>
      <c r="FF9" s="5" t="n"/>
      <c r="FG9" s="5" t="n"/>
      <c r="FH9" s="5" t="n"/>
      <c r="FI9" s="5" t="n"/>
      <c r="FJ9" s="5" t="n"/>
      <c r="FK9" s="5" t="n"/>
      <c r="FL9" s="5" t="n"/>
      <c r="FM9" s="5" t="n"/>
      <c r="FN9" s="5" t="n"/>
      <c r="FO9" s="5" t="n"/>
      <c r="FP9" s="5" t="n"/>
      <c r="FQ9" s="5" t="n"/>
      <c r="FR9" s="5" t="n"/>
      <c r="FS9" s="5" t="n"/>
      <c r="FT9" s="5" t="n"/>
      <c r="FU9" s="5" t="n"/>
      <c r="FV9" s="5" t="n"/>
      <c r="FW9" s="5" t="n"/>
      <c r="FX9" s="5" t="n"/>
      <c r="FY9" s="5" t="n"/>
      <c r="FZ9" s="5" t="n"/>
      <c r="GA9" s="5" t="n"/>
      <c r="GB9" s="5" t="n"/>
      <c r="GC9" s="5" t="n"/>
      <c r="GD9" s="5" t="n"/>
      <c r="GE9" s="5" t="n"/>
      <c r="GF9" s="5" t="n"/>
      <c r="GG9" s="5" t="n"/>
      <c r="GH9" s="5" t="n"/>
      <c r="GI9" s="5" t="n"/>
      <c r="GJ9" s="5" t="n"/>
      <c r="GK9" s="5" t="n"/>
      <c r="GL9" s="5" t="n"/>
      <c r="GM9" s="5" t="n"/>
      <c r="GN9" s="5" t="n"/>
      <c r="GO9" s="5" t="n"/>
      <c r="GP9" s="5" t="n"/>
      <c r="GQ9" s="5" t="n"/>
      <c r="GR9" s="5" t="n"/>
      <c r="GS9" s="5" t="n"/>
      <c r="GT9" s="5" t="n"/>
      <c r="GU9" s="5" t="n"/>
      <c r="GV9" s="5" t="n"/>
      <c r="GW9" s="5" t="n"/>
      <c r="GX9" s="5" t="n"/>
      <c r="GY9" s="5" t="n"/>
      <c r="GZ9" s="5" t="n"/>
      <c r="HA9" s="5" t="n"/>
      <c r="HB9" s="5" t="n"/>
      <c r="HC9" s="5" t="n"/>
      <c r="HD9" s="5" t="n"/>
      <c r="HE9" s="5" t="n"/>
      <c r="HF9" s="5" t="n"/>
      <c r="HG9" s="5" t="n"/>
      <c r="HH9" s="5" t="n"/>
      <c r="HI9" s="5" t="n"/>
      <c r="HJ9" s="5" t="n"/>
      <c r="HK9" s="5" t="n"/>
      <c r="HL9" s="5" t="n"/>
      <c r="HM9" s="5" t="n"/>
      <c r="HN9" s="5" t="n"/>
      <c r="HO9" s="5" t="n"/>
      <c r="HP9" s="5" t="n"/>
      <c r="HQ9" s="5" t="n"/>
      <c r="HR9" s="5" t="n"/>
      <c r="HS9" s="5" t="n"/>
      <c r="HT9" s="5" t="n"/>
      <c r="HU9" s="5" t="n"/>
      <c r="HV9" s="5" t="n"/>
      <c r="HW9" s="5" t="n"/>
      <c r="HX9" s="5" t="n"/>
      <c r="HY9" s="5" t="n"/>
      <c r="HZ9" s="5" t="n"/>
      <c r="IA9" s="5" t="n"/>
      <c r="IB9" s="5" t="n"/>
      <c r="IC9" s="5" t="n"/>
      <c r="ID9" s="5" t="n"/>
      <c r="IE9" s="5" t="n"/>
      <c r="IF9" s="5" t="n"/>
      <c r="IG9" s="5" t="n"/>
      <c r="IH9" s="5" t="n"/>
      <c r="II9" s="5" t="n"/>
      <c r="IJ9" s="5" t="n"/>
      <c r="IK9" s="5" t="n"/>
      <c r="IL9" s="5" t="n"/>
      <c r="IM9" s="5" t="n"/>
      <c r="IN9" s="5" t="n"/>
      <c r="IO9" s="5" t="n"/>
      <c r="IP9" s="5" t="n"/>
      <c r="IQ9" s="5" t="n"/>
      <c r="IR9" s="5" t="n"/>
      <c r="IS9" s="5" t="n"/>
      <c r="IT9" s="5" t="n"/>
      <c r="IU9" s="5" t="n"/>
      <c r="IV9" s="5" t="n"/>
      <c r="IW9" s="5" t="n"/>
    </row>
    <row r="10" ht="10" customFormat="1" customHeight="1" s="6">
      <c r="A10" s="5" t="n"/>
      <c r="B10" s="5" t="n"/>
      <c r="C10" s="12" t="n"/>
      <c r="D10" s="10" t="n"/>
      <c r="E10" s="10" t="n"/>
      <c r="F10" s="10" t="n"/>
      <c r="G10" s="10" t="n"/>
      <c r="H10" s="10" t="n"/>
      <c r="I10" s="10" t="n"/>
      <c r="J10" s="5" t="n"/>
      <c r="K10" s="5" t="n"/>
      <c r="L10" s="5" t="n"/>
      <c r="M10" s="5" t="n"/>
      <c r="N10" s="5" t="n"/>
      <c r="O10" s="5" t="n"/>
      <c r="P10" s="5" t="n"/>
      <c r="Q10" s="5" t="n"/>
      <c r="R10" s="5" t="n"/>
      <c r="S10" s="5" t="n"/>
      <c r="T10" s="5" t="n"/>
      <c r="U10" s="5" t="n"/>
      <c r="V10" s="5" t="n"/>
      <c r="W10" s="5" t="n"/>
      <c r="X10" s="5" t="n"/>
      <c r="Y10" s="5" t="n"/>
      <c r="Z10" s="5" t="n"/>
      <c r="AA10" s="5" t="n"/>
      <c r="AB10" s="5" t="n"/>
      <c r="AC10" s="5" t="n"/>
      <c r="AD10" s="5" t="n"/>
      <c r="AE10" s="5" t="n"/>
      <c r="AF10" s="5" t="n"/>
      <c r="AG10" s="5" t="n"/>
      <c r="AH10" s="5" t="n"/>
      <c r="AI10" s="5" t="n"/>
      <c r="AJ10" s="5" t="n"/>
      <c r="AK10" s="5" t="n"/>
      <c r="AL10" s="5" t="n"/>
      <c r="AM10" s="5" t="n"/>
      <c r="AN10" s="5" t="n"/>
      <c r="AO10" s="5" t="n"/>
      <c r="AP10" s="5" t="n"/>
      <c r="AQ10" s="5" t="n"/>
      <c r="AR10" s="5" t="n"/>
      <c r="AS10" s="5" t="n"/>
      <c r="AT10" s="5" t="n"/>
      <c r="AU10" s="5" t="n"/>
      <c r="AV10" s="5" t="n"/>
      <c r="AW10" s="5" t="n"/>
      <c r="AX10" s="5" t="n"/>
      <c r="AY10" s="5" t="n"/>
      <c r="AZ10" s="5" t="n"/>
      <c r="BA10" s="5" t="n"/>
      <c r="BB10" s="5" t="n"/>
      <c r="BC10" s="5" t="n"/>
      <c r="BD10" s="5" t="n"/>
      <c r="BE10" s="5" t="n"/>
      <c r="BF10" s="5" t="n"/>
      <c r="BG10" s="5" t="n"/>
      <c r="BH10" s="5" t="n"/>
      <c r="BI10" s="5" t="n"/>
      <c r="BJ10" s="5" t="n"/>
      <c r="BK10" s="5" t="n"/>
      <c r="BL10" s="5" t="n"/>
      <c r="BM10" s="5" t="n"/>
      <c r="BN10" s="5" t="n"/>
      <c r="BO10" s="5" t="n"/>
      <c r="BP10" s="5" t="n"/>
      <c r="BQ10" s="5" t="n"/>
      <c r="BR10" s="5" t="n"/>
      <c r="BS10" s="5" t="n"/>
      <c r="BT10" s="5" t="n"/>
      <c r="BU10" s="5" t="n"/>
      <c r="BV10" s="5" t="n"/>
      <c r="BW10" s="5" t="n"/>
      <c r="BX10" s="5" t="n"/>
      <c r="BY10" s="5" t="n"/>
      <c r="BZ10" s="5" t="n"/>
      <c r="CA10" s="5" t="n"/>
      <c r="CB10" s="5" t="n"/>
      <c r="CC10" s="5" t="n"/>
      <c r="CD10" s="5" t="n"/>
      <c r="CE10" s="5" t="n"/>
      <c r="CF10" s="5" t="n"/>
      <c r="CG10" s="5" t="n"/>
      <c r="CH10" s="5" t="n"/>
      <c r="CI10" s="5" t="n"/>
      <c r="CJ10" s="5" t="n"/>
      <c r="CK10" s="5" t="n"/>
      <c r="CL10" s="5" t="n"/>
      <c r="CM10" s="5" t="n"/>
      <c r="CN10" s="5" t="n"/>
      <c r="CO10" s="5" t="n"/>
      <c r="CP10" s="5" t="n"/>
      <c r="CQ10" s="5" t="n"/>
      <c r="CR10" s="5" t="n"/>
      <c r="CS10" s="5" t="n"/>
      <c r="CT10" s="5" t="n"/>
      <c r="CU10" s="5" t="n"/>
      <c r="CV10" s="5" t="n"/>
      <c r="CW10" s="5" t="n"/>
      <c r="CX10" s="5" t="n"/>
      <c r="CY10" s="5" t="n"/>
      <c r="CZ10" s="5" t="n"/>
      <c r="DA10" s="5" t="n"/>
      <c r="DB10" s="5" t="n"/>
      <c r="DC10" s="5" t="n"/>
      <c r="DD10" s="5" t="n"/>
      <c r="DE10" s="5" t="n"/>
      <c r="DF10" s="5" t="n"/>
      <c r="DG10" s="5" t="n"/>
      <c r="DH10" s="5" t="n"/>
      <c r="DI10" s="5" t="n"/>
      <c r="DJ10" s="5" t="n"/>
      <c r="DK10" s="5" t="n"/>
      <c r="DL10" s="5" t="n"/>
      <c r="DM10" s="5" t="n"/>
      <c r="DN10" s="5" t="n"/>
      <c r="DO10" s="5" t="n"/>
      <c r="DP10" s="5" t="n"/>
      <c r="DQ10" s="5" t="n"/>
      <c r="DR10" s="5" t="n"/>
      <c r="DS10" s="5" t="n"/>
      <c r="DT10" s="5" t="n"/>
      <c r="DU10" s="5" t="n"/>
      <c r="DV10" s="5" t="n"/>
      <c r="DW10" s="5" t="n"/>
      <c r="DX10" s="5" t="n"/>
      <c r="DY10" s="5" t="n"/>
      <c r="DZ10" s="5" t="n"/>
      <c r="EA10" s="5" t="n"/>
      <c r="EB10" s="5" t="n"/>
      <c r="EC10" s="5" t="n"/>
      <c r="ED10" s="5" t="n"/>
      <c r="EE10" s="5" t="n"/>
      <c r="EF10" s="5" t="n"/>
      <c r="EG10" s="5" t="n"/>
      <c r="EH10" s="5" t="n"/>
      <c r="EI10" s="5" t="n"/>
      <c r="EJ10" s="5" t="n"/>
      <c r="EK10" s="5" t="n"/>
      <c r="EL10" s="5" t="n"/>
      <c r="EM10" s="5" t="n"/>
      <c r="EN10" s="5" t="n"/>
      <c r="EO10" s="5" t="n"/>
      <c r="EP10" s="5" t="n"/>
      <c r="EQ10" s="5" t="n"/>
      <c r="ER10" s="5" t="n"/>
      <c r="ES10" s="5" t="n"/>
      <c r="ET10" s="5" t="n"/>
      <c r="EU10" s="5" t="n"/>
      <c r="EV10" s="5" t="n"/>
      <c r="EW10" s="5" t="n"/>
      <c r="EX10" s="5" t="n"/>
      <c r="EY10" s="5" t="n"/>
      <c r="EZ10" s="5" t="n"/>
      <c r="FA10" s="5" t="n"/>
      <c r="FB10" s="5" t="n"/>
      <c r="FC10" s="5" t="n"/>
      <c r="FD10" s="5" t="n"/>
      <c r="FE10" s="5" t="n"/>
      <c r="FF10" s="5" t="n"/>
      <c r="FG10" s="5" t="n"/>
      <c r="FH10" s="5" t="n"/>
      <c r="FI10" s="5" t="n"/>
      <c r="FJ10" s="5" t="n"/>
      <c r="FK10" s="5" t="n"/>
      <c r="FL10" s="5" t="n"/>
      <c r="FM10" s="5" t="n"/>
      <c r="FN10" s="5" t="n"/>
      <c r="FO10" s="5" t="n"/>
      <c r="FP10" s="5" t="n"/>
      <c r="FQ10" s="5" t="n"/>
      <c r="FR10" s="5" t="n"/>
      <c r="FS10" s="5" t="n"/>
      <c r="FT10" s="5" t="n"/>
      <c r="FU10" s="5" t="n"/>
      <c r="FV10" s="5" t="n"/>
      <c r="FW10" s="5" t="n"/>
      <c r="FX10" s="5" t="n"/>
      <c r="FY10" s="5" t="n"/>
      <c r="FZ10" s="5" t="n"/>
      <c r="GA10" s="5" t="n"/>
      <c r="GB10" s="5" t="n"/>
      <c r="GC10" s="5" t="n"/>
      <c r="GD10" s="5" t="n"/>
      <c r="GE10" s="5" t="n"/>
      <c r="GF10" s="5" t="n"/>
      <c r="GG10" s="5" t="n"/>
      <c r="GH10" s="5" t="n"/>
      <c r="GI10" s="5" t="n"/>
      <c r="GJ10" s="5" t="n"/>
      <c r="GK10" s="5" t="n"/>
      <c r="GL10" s="5" t="n"/>
      <c r="GM10" s="5" t="n"/>
      <c r="GN10" s="5" t="n"/>
      <c r="GO10" s="5" t="n"/>
      <c r="GP10" s="5" t="n"/>
      <c r="GQ10" s="5" t="n"/>
      <c r="GR10" s="5" t="n"/>
      <c r="GS10" s="5" t="n"/>
      <c r="GT10" s="5" t="n"/>
      <c r="GU10" s="5" t="n"/>
      <c r="GV10" s="5" t="n"/>
      <c r="GW10" s="5" t="n"/>
      <c r="GX10" s="5" t="n"/>
      <c r="GY10" s="5" t="n"/>
      <c r="GZ10" s="5" t="n"/>
      <c r="HA10" s="5" t="n"/>
      <c r="HB10" s="5" t="n"/>
      <c r="HC10" s="5" t="n"/>
      <c r="HD10" s="5" t="n"/>
      <c r="HE10" s="5" t="n"/>
      <c r="HF10" s="5" t="n"/>
      <c r="HG10" s="5" t="n"/>
      <c r="HH10" s="5" t="n"/>
      <c r="HI10" s="5" t="n"/>
      <c r="HJ10" s="5" t="n"/>
      <c r="HK10" s="5" t="n"/>
      <c r="HL10" s="5" t="n"/>
      <c r="HM10" s="5" t="n"/>
      <c r="HN10" s="5" t="n"/>
      <c r="HO10" s="5" t="n"/>
      <c r="HP10" s="5" t="n"/>
      <c r="HQ10" s="5" t="n"/>
      <c r="HR10" s="5" t="n"/>
      <c r="HS10" s="5" t="n"/>
      <c r="HT10" s="5" t="n"/>
      <c r="HU10" s="5" t="n"/>
      <c r="HV10" s="5" t="n"/>
      <c r="HW10" s="5" t="n"/>
      <c r="HX10" s="5" t="n"/>
      <c r="HY10" s="5" t="n"/>
      <c r="HZ10" s="5" t="n"/>
      <c r="IA10" s="5" t="n"/>
      <c r="IB10" s="5" t="n"/>
      <c r="IC10" s="5" t="n"/>
      <c r="ID10" s="5" t="n"/>
      <c r="IE10" s="5" t="n"/>
      <c r="IF10" s="5" t="n"/>
      <c r="IG10" s="5" t="n"/>
      <c r="IH10" s="5" t="n"/>
      <c r="II10" s="5" t="n"/>
      <c r="IJ10" s="5" t="n"/>
      <c r="IK10" s="5" t="n"/>
      <c r="IL10" s="5" t="n"/>
      <c r="IM10" s="5" t="n"/>
      <c r="IN10" s="5" t="n"/>
      <c r="IO10" s="5" t="n"/>
      <c r="IP10" s="5" t="n"/>
      <c r="IQ10" s="5" t="n"/>
      <c r="IR10" s="5" t="n"/>
      <c r="IS10" s="5" t="n"/>
      <c r="IT10" s="5" t="n"/>
      <c r="IU10" s="5" t="n"/>
      <c r="IV10" s="5" t="n"/>
      <c r="IW10" s="5" t="n"/>
    </row>
    <row r="11" ht="35" customFormat="1" customHeight="1" s="8">
      <c r="A11" s="10" t="n"/>
      <c r="B11" s="24" t="inlineStr">
        <is>
          <t>WOCHE</t>
        </is>
      </c>
      <c r="C11" s="14" t="inlineStr">
        <is>
          <t>MO</t>
        </is>
      </c>
      <c r="D11" s="65" t="inlineStr">
        <is>
          <t>DI</t>
        </is>
      </c>
      <c r="E11" s="66" t="inlineStr">
        <is>
          <t>MI</t>
        </is>
      </c>
      <c r="F11" s="65" t="inlineStr">
        <is>
          <t>DO</t>
        </is>
      </c>
      <c r="G11" s="67" t="inlineStr">
        <is>
          <t>FR</t>
        </is>
      </c>
      <c r="H11" s="68" t="inlineStr">
        <is>
          <t>SA</t>
        </is>
      </c>
      <c r="I11" s="69" t="inlineStr">
        <is>
          <t>SO</t>
        </is>
      </c>
      <c r="J11" s="10" t="n"/>
      <c r="K11" s="10" t="n"/>
      <c r="L11" s="10" t="n"/>
      <c r="M11" s="10" t="n"/>
      <c r="N11" s="10" t="n"/>
      <c r="O11" s="10" t="n"/>
      <c r="P11" s="10" t="n"/>
      <c r="Q11" s="10" t="n"/>
      <c r="R11" s="10" t="n"/>
      <c r="S11" s="10" t="n"/>
      <c r="T11" s="10" t="n"/>
      <c r="U11" s="10" t="n"/>
      <c r="V11" s="10" t="n"/>
      <c r="W11" s="10" t="n"/>
      <c r="X11" s="10" t="n"/>
      <c r="Y11" s="10" t="n"/>
      <c r="Z11" s="10" t="n"/>
      <c r="AA11" s="10" t="n"/>
      <c r="AB11" s="10" t="n"/>
      <c r="AC11" s="10" t="n"/>
      <c r="AD11" s="10" t="n"/>
      <c r="AE11" s="10" t="n"/>
      <c r="AF11" s="10" t="n"/>
      <c r="AG11" s="10" t="n"/>
      <c r="AH11" s="10" t="n"/>
      <c r="AI11" s="10" t="n"/>
      <c r="AJ11" s="10" t="n"/>
      <c r="AK11" s="10" t="n"/>
      <c r="AL11" s="10" t="n"/>
      <c r="AM11" s="10" t="n"/>
      <c r="AN11" s="10" t="n"/>
      <c r="AO11" s="10" t="n"/>
      <c r="AP11" s="10" t="n"/>
      <c r="AQ11" s="10" t="n"/>
      <c r="AR11" s="10" t="n"/>
      <c r="AS11" s="10" t="n"/>
      <c r="AT11" s="10" t="n"/>
      <c r="AU11" s="10" t="n"/>
      <c r="AV11" s="10" t="n"/>
      <c r="AW11" s="10" t="n"/>
      <c r="AX11" s="10" t="n"/>
      <c r="AY11" s="10" t="n"/>
      <c r="AZ11" s="10" t="n"/>
      <c r="BA11" s="10" t="n"/>
      <c r="BB11" s="10" t="n"/>
      <c r="BC11" s="10" t="n"/>
      <c r="BD11" s="10" t="n"/>
      <c r="BE11" s="10" t="n"/>
      <c r="BF11" s="10" t="n"/>
      <c r="BG11" s="10" t="n"/>
      <c r="BH11" s="10" t="n"/>
      <c r="BI11" s="10" t="n"/>
      <c r="BJ11" s="10" t="n"/>
      <c r="BK11" s="10" t="n"/>
      <c r="BL11" s="10" t="n"/>
      <c r="BM11" s="10" t="n"/>
      <c r="BN11" s="10" t="n"/>
      <c r="BO11" s="10" t="n"/>
      <c r="BP11" s="10" t="n"/>
      <c r="BQ11" s="10" t="n"/>
      <c r="BR11" s="10" t="n"/>
      <c r="BS11" s="10" t="n"/>
      <c r="BT11" s="10" t="n"/>
      <c r="BU11" s="10" t="n"/>
      <c r="BV11" s="10" t="n"/>
      <c r="BW11" s="10" t="n"/>
      <c r="BX11" s="10" t="n"/>
      <c r="BY11" s="10" t="n"/>
      <c r="BZ11" s="10" t="n"/>
      <c r="CA11" s="10" t="n"/>
      <c r="CB11" s="10" t="n"/>
      <c r="CC11" s="10" t="n"/>
      <c r="CD11" s="10" t="n"/>
      <c r="CE11" s="10" t="n"/>
      <c r="CF11" s="10" t="n"/>
      <c r="CG11" s="10" t="n"/>
      <c r="CH11" s="10" t="n"/>
      <c r="CI11" s="10" t="n"/>
      <c r="CJ11" s="10" t="n"/>
      <c r="CK11" s="10" t="n"/>
      <c r="CL11" s="10" t="n"/>
      <c r="CM11" s="10" t="n"/>
      <c r="CN11" s="10" t="n"/>
      <c r="CO11" s="10" t="n"/>
      <c r="CP11" s="10" t="n"/>
      <c r="CQ11" s="10" t="n"/>
      <c r="CR11" s="10" t="n"/>
      <c r="CS11" s="10" t="n"/>
      <c r="CT11" s="10" t="n"/>
      <c r="CU11" s="10" t="n"/>
      <c r="CV11" s="10" t="n"/>
      <c r="CW11" s="10" t="n"/>
      <c r="CX11" s="10" t="n"/>
      <c r="CY11" s="10" t="n"/>
      <c r="CZ11" s="10" t="n"/>
      <c r="DA11" s="10" t="n"/>
      <c r="DB11" s="10" t="n"/>
      <c r="DC11" s="10" t="n"/>
      <c r="DD11" s="10" t="n"/>
      <c r="DE11" s="10" t="n"/>
      <c r="DF11" s="10" t="n"/>
      <c r="DG11" s="10" t="n"/>
      <c r="DH11" s="10" t="n"/>
      <c r="DI11" s="10" t="n"/>
      <c r="DJ11" s="10" t="n"/>
      <c r="DK11" s="10" t="n"/>
      <c r="DL11" s="10" t="n"/>
      <c r="DM11" s="10" t="n"/>
      <c r="DN11" s="10" t="n"/>
      <c r="DO11" s="10" t="n"/>
      <c r="DP11" s="10" t="n"/>
      <c r="DQ11" s="10" t="n"/>
      <c r="DR11" s="10" t="n"/>
      <c r="DS11" s="10" t="n"/>
      <c r="DT11" s="10" t="n"/>
      <c r="DU11" s="10" t="n"/>
      <c r="DV11" s="10" t="n"/>
      <c r="DW11" s="10" t="n"/>
      <c r="DX11" s="10" t="n"/>
      <c r="DY11" s="10" t="n"/>
      <c r="DZ11" s="10" t="n"/>
      <c r="EA11" s="10" t="n"/>
      <c r="EB11" s="10" t="n"/>
      <c r="EC11" s="10" t="n"/>
      <c r="ED11" s="10" t="n"/>
      <c r="EE11" s="10" t="n"/>
      <c r="EF11" s="10" t="n"/>
      <c r="EG11" s="10" t="n"/>
      <c r="EH11" s="10" t="n"/>
      <c r="EI11" s="10" t="n"/>
      <c r="EJ11" s="10" t="n"/>
      <c r="EK11" s="10" t="n"/>
      <c r="EL11" s="10" t="n"/>
      <c r="EM11" s="10" t="n"/>
      <c r="EN11" s="10" t="n"/>
      <c r="EO11" s="10" t="n"/>
      <c r="EP11" s="10" t="n"/>
      <c r="EQ11" s="10" t="n"/>
      <c r="ER11" s="10" t="n"/>
      <c r="ES11" s="10" t="n"/>
      <c r="ET11" s="10" t="n"/>
      <c r="EU11" s="10" t="n"/>
      <c r="EV11" s="10" t="n"/>
      <c r="EW11" s="10" t="n"/>
      <c r="EX11" s="10" t="n"/>
      <c r="EY11" s="10" t="n"/>
      <c r="EZ11" s="10" t="n"/>
      <c r="FA11" s="10" t="n"/>
      <c r="FB11" s="10" t="n"/>
      <c r="FC11" s="10" t="n"/>
      <c r="FD11" s="10" t="n"/>
      <c r="FE11" s="10" t="n"/>
      <c r="FF11" s="10" t="n"/>
      <c r="FG11" s="10" t="n"/>
      <c r="FH11" s="10" t="n"/>
      <c r="FI11" s="10" t="n"/>
      <c r="FJ11" s="10" t="n"/>
      <c r="FK11" s="10" t="n"/>
      <c r="FL11" s="10" t="n"/>
      <c r="FM11" s="10" t="n"/>
      <c r="FN11" s="10" t="n"/>
      <c r="FO11" s="10" t="n"/>
      <c r="FP11" s="10" t="n"/>
      <c r="FQ11" s="10" t="n"/>
      <c r="FR11" s="10" t="n"/>
      <c r="FS11" s="10" t="n"/>
      <c r="FT11" s="10" t="n"/>
      <c r="FU11" s="10" t="n"/>
      <c r="FV11" s="10" t="n"/>
      <c r="FW11" s="10" t="n"/>
      <c r="FX11" s="10" t="n"/>
      <c r="FY11" s="10" t="n"/>
      <c r="FZ11" s="10" t="n"/>
      <c r="GA11" s="10" t="n"/>
      <c r="GB11" s="10" t="n"/>
      <c r="GC11" s="10" t="n"/>
      <c r="GD11" s="10" t="n"/>
      <c r="GE11" s="10" t="n"/>
      <c r="GF11" s="10" t="n"/>
      <c r="GG11" s="10" t="n"/>
      <c r="GH11" s="10" t="n"/>
      <c r="GI11" s="10" t="n"/>
      <c r="GJ11" s="10" t="n"/>
      <c r="GK11" s="10" t="n"/>
      <c r="GL11" s="10" t="n"/>
      <c r="GM11" s="10" t="n"/>
      <c r="GN11" s="10" t="n"/>
      <c r="GO11" s="10" t="n"/>
      <c r="GP11" s="10" t="n"/>
      <c r="GQ11" s="10" t="n"/>
      <c r="GR11" s="10" t="n"/>
      <c r="GS11" s="10" t="n"/>
      <c r="GT11" s="10" t="n"/>
      <c r="GU11" s="10" t="n"/>
      <c r="GV11" s="10" t="n"/>
      <c r="GW11" s="10" t="n"/>
      <c r="GX11" s="10" t="n"/>
      <c r="GY11" s="10" t="n"/>
      <c r="GZ11" s="10" t="n"/>
      <c r="HA11" s="10" t="n"/>
      <c r="HB11" s="10" t="n"/>
      <c r="HC11" s="10" t="n"/>
      <c r="HD11" s="10" t="n"/>
      <c r="HE11" s="10" t="n"/>
      <c r="HF11" s="10" t="n"/>
      <c r="HG11" s="10" t="n"/>
      <c r="HH11" s="10" t="n"/>
      <c r="HI11" s="10" t="n"/>
      <c r="HJ11" s="10" t="n"/>
      <c r="HK11" s="10" t="n"/>
      <c r="HL11" s="10" t="n"/>
      <c r="HM11" s="10" t="n"/>
      <c r="HN11" s="10" t="n"/>
      <c r="HO11" s="10" t="n"/>
      <c r="HP11" s="10" t="n"/>
      <c r="HQ11" s="10" t="n"/>
      <c r="HR11" s="10" t="n"/>
      <c r="HS11" s="10" t="n"/>
      <c r="HT11" s="10" t="n"/>
      <c r="HU11" s="10" t="n"/>
      <c r="HV11" s="10" t="n"/>
      <c r="HW11" s="10" t="n"/>
      <c r="HX11" s="10" t="n"/>
      <c r="HY11" s="10" t="n"/>
      <c r="HZ11" s="10" t="n"/>
      <c r="IA11" s="10" t="n"/>
      <c r="IB11" s="10" t="n"/>
      <c r="IC11" s="10" t="n"/>
      <c r="ID11" s="10" t="n"/>
      <c r="IE11" s="10" t="n"/>
      <c r="IF11" s="10" t="n"/>
      <c r="IG11" s="10" t="n"/>
      <c r="IH11" s="10" t="n"/>
      <c r="II11" s="10" t="n"/>
      <c r="IJ11" s="10" t="n"/>
      <c r="IK11" s="10" t="n"/>
      <c r="IL11" s="10" t="n"/>
      <c r="IM11" s="10" t="n"/>
      <c r="IN11" s="10" t="n"/>
      <c r="IO11" s="10" t="n"/>
      <c r="IP11" s="10" t="n"/>
      <c r="IQ11" s="10" t="n"/>
      <c r="IR11" s="10" t="n"/>
      <c r="IS11" s="10" t="n"/>
      <c r="IT11" s="10" t="n"/>
      <c r="IU11" s="10" t="n"/>
      <c r="IV11" s="10" t="n"/>
      <c r="IW11" s="10" t="n"/>
    </row>
    <row r="12" ht="25" customFormat="1" customHeight="1" s="6">
      <c r="A12" s="5" t="n"/>
      <c r="B12" s="70">
        <f>TEXT(C7,"MMM")</f>
        <v/>
      </c>
      <c r="C12" s="71">
        <f>TEXT(C7,"d")</f>
        <v/>
      </c>
      <c r="D12" s="72">
        <f>TEXT(C7+1,"d")</f>
        <v/>
      </c>
      <c r="E12" s="30">
        <f>TEXT(C7+2,"d")</f>
        <v/>
      </c>
      <c r="F12" s="31">
        <f>TEXT(C7+3,"d")</f>
        <v/>
      </c>
      <c r="G12" s="57">
        <f>TEXT(C7+4,"d")</f>
        <v/>
      </c>
      <c r="H12" s="54">
        <f>TEXT(C7+5,"d")</f>
        <v/>
      </c>
      <c r="I12" s="32">
        <f>TEXT(C7+6,"d")</f>
        <v/>
      </c>
      <c r="J12" s="5" t="n"/>
      <c r="K12" s="5" t="n"/>
      <c r="L12" s="5" t="n"/>
      <c r="M12" s="5" t="n"/>
      <c r="N12" s="5" t="n"/>
      <c r="O12" s="5" t="n"/>
      <c r="P12" s="5" t="n"/>
      <c r="Q12" s="5" t="n"/>
      <c r="R12" s="5" t="n"/>
      <c r="S12" s="5" t="n"/>
      <c r="T12" s="5" t="n"/>
      <c r="U12" s="5" t="n"/>
      <c r="V12" s="5" t="n"/>
      <c r="W12" s="5" t="n"/>
      <c r="X12" s="5" t="n"/>
      <c r="Y12" s="5" t="n"/>
      <c r="Z12" s="5" t="n"/>
      <c r="AA12" s="5" t="n"/>
      <c r="AB12" s="5" t="n"/>
      <c r="AC12" s="5" t="n"/>
      <c r="AD12" s="5" t="n"/>
      <c r="AE12" s="5" t="n"/>
      <c r="AF12" s="5" t="n"/>
      <c r="AG12" s="5" t="n"/>
      <c r="AH12" s="5" t="n"/>
      <c r="AI12" s="5" t="n"/>
      <c r="AJ12" s="5" t="n"/>
      <c r="AK12" s="5" t="n"/>
      <c r="AL12" s="5" t="n"/>
      <c r="AM12" s="5" t="n"/>
      <c r="AN12" s="5" t="n"/>
      <c r="AO12" s="5" t="n"/>
      <c r="AP12" s="5" t="n"/>
      <c r="AQ12" s="5" t="n"/>
      <c r="AR12" s="5" t="n"/>
      <c r="AS12" s="5" t="n"/>
      <c r="AT12" s="5" t="n"/>
      <c r="AU12" s="5" t="n"/>
      <c r="AV12" s="5" t="n"/>
      <c r="AW12" s="5" t="n"/>
      <c r="AX12" s="5" t="n"/>
      <c r="AY12" s="5" t="n"/>
      <c r="AZ12" s="5" t="n"/>
      <c r="BA12" s="5" t="n"/>
      <c r="BB12" s="5" t="n"/>
      <c r="BC12" s="5" t="n"/>
      <c r="BD12" s="5" t="n"/>
      <c r="BE12" s="5" t="n"/>
      <c r="BF12" s="5" t="n"/>
      <c r="BG12" s="5" t="n"/>
      <c r="BH12" s="5" t="n"/>
      <c r="BI12" s="5" t="n"/>
      <c r="BJ12" s="5" t="n"/>
      <c r="BK12" s="5" t="n"/>
      <c r="BL12" s="5" t="n"/>
      <c r="BM12" s="5" t="n"/>
      <c r="BN12" s="5" t="n"/>
      <c r="BO12" s="5" t="n"/>
      <c r="BP12" s="5" t="n"/>
      <c r="BQ12" s="5" t="n"/>
      <c r="BR12" s="5" t="n"/>
      <c r="BS12" s="5" t="n"/>
      <c r="BT12" s="5" t="n"/>
      <c r="BU12" s="5" t="n"/>
      <c r="BV12" s="5" t="n"/>
      <c r="BW12" s="5" t="n"/>
      <c r="BX12" s="5" t="n"/>
      <c r="BY12" s="5" t="n"/>
      <c r="BZ12" s="5" t="n"/>
      <c r="CA12" s="5" t="n"/>
      <c r="CB12" s="5" t="n"/>
      <c r="CC12" s="5" t="n"/>
      <c r="CD12" s="5" t="n"/>
      <c r="CE12" s="5" t="n"/>
      <c r="CF12" s="5" t="n"/>
      <c r="CG12" s="5" t="n"/>
      <c r="CH12" s="5" t="n"/>
      <c r="CI12" s="5" t="n"/>
      <c r="CJ12" s="5" t="n"/>
      <c r="CK12" s="5" t="n"/>
      <c r="CL12" s="5" t="n"/>
      <c r="CM12" s="5" t="n"/>
      <c r="CN12" s="5" t="n"/>
      <c r="CO12" s="5" t="n"/>
      <c r="CP12" s="5" t="n"/>
      <c r="CQ12" s="5" t="n"/>
      <c r="CR12" s="5" t="n"/>
      <c r="CS12" s="5" t="n"/>
      <c r="CT12" s="5" t="n"/>
      <c r="CU12" s="5" t="n"/>
      <c r="CV12" s="5" t="n"/>
      <c r="CW12" s="5" t="n"/>
      <c r="CX12" s="5" t="n"/>
      <c r="CY12" s="5" t="n"/>
      <c r="CZ12" s="5" t="n"/>
      <c r="DA12" s="5" t="n"/>
      <c r="DB12" s="5" t="n"/>
      <c r="DC12" s="5" t="n"/>
      <c r="DD12" s="5" t="n"/>
      <c r="DE12" s="5" t="n"/>
      <c r="DF12" s="5" t="n"/>
      <c r="DG12" s="5" t="n"/>
      <c r="DH12" s="5" t="n"/>
      <c r="DI12" s="5" t="n"/>
      <c r="DJ12" s="5" t="n"/>
      <c r="DK12" s="5" t="n"/>
      <c r="DL12" s="5" t="n"/>
      <c r="DM12" s="5" t="n"/>
      <c r="DN12" s="5" t="n"/>
      <c r="DO12" s="5" t="n"/>
      <c r="DP12" s="5" t="n"/>
      <c r="DQ12" s="5" t="n"/>
      <c r="DR12" s="5" t="n"/>
      <c r="DS12" s="5" t="n"/>
      <c r="DT12" s="5" t="n"/>
      <c r="DU12" s="5" t="n"/>
      <c r="DV12" s="5" t="n"/>
      <c r="DW12" s="5" t="n"/>
      <c r="DX12" s="5" t="n"/>
      <c r="DY12" s="5" t="n"/>
      <c r="DZ12" s="5" t="n"/>
      <c r="EA12" s="5" t="n"/>
      <c r="EB12" s="5" t="n"/>
      <c r="EC12" s="5" t="n"/>
      <c r="ED12" s="5" t="n"/>
      <c r="EE12" s="5" t="n"/>
      <c r="EF12" s="5" t="n"/>
      <c r="EG12" s="5" t="n"/>
      <c r="EH12" s="5" t="n"/>
      <c r="EI12" s="5" t="n"/>
      <c r="EJ12" s="5" t="n"/>
      <c r="EK12" s="5" t="n"/>
      <c r="EL12" s="5" t="n"/>
      <c r="EM12" s="5" t="n"/>
      <c r="EN12" s="5" t="n"/>
      <c r="EO12" s="5" t="n"/>
      <c r="EP12" s="5" t="n"/>
      <c r="EQ12" s="5" t="n"/>
      <c r="ER12" s="5" t="n"/>
      <c r="ES12" s="5" t="n"/>
      <c r="ET12" s="5" t="n"/>
      <c r="EU12" s="5" t="n"/>
      <c r="EV12" s="5" t="n"/>
      <c r="EW12" s="5" t="n"/>
      <c r="EX12" s="5" t="n"/>
      <c r="EY12" s="5" t="n"/>
      <c r="EZ12" s="5" t="n"/>
      <c r="FA12" s="5" t="n"/>
      <c r="FB12" s="5" t="n"/>
      <c r="FC12" s="5" t="n"/>
      <c r="FD12" s="5" t="n"/>
      <c r="FE12" s="5" t="n"/>
      <c r="FF12" s="5" t="n"/>
      <c r="FG12" s="5" t="n"/>
      <c r="FH12" s="5" t="n"/>
      <c r="FI12" s="5" t="n"/>
      <c r="FJ12" s="5" t="n"/>
      <c r="FK12" s="5" t="n"/>
      <c r="FL12" s="5" t="n"/>
      <c r="FM12" s="5" t="n"/>
      <c r="FN12" s="5" t="n"/>
      <c r="FO12" s="5" t="n"/>
      <c r="FP12" s="5" t="n"/>
      <c r="FQ12" s="5" t="n"/>
      <c r="FR12" s="5" t="n"/>
      <c r="FS12" s="5" t="n"/>
      <c r="FT12" s="5" t="n"/>
      <c r="FU12" s="5" t="n"/>
      <c r="FV12" s="5" t="n"/>
      <c r="FW12" s="5" t="n"/>
      <c r="FX12" s="5" t="n"/>
      <c r="FY12" s="5" t="n"/>
      <c r="FZ12" s="5" t="n"/>
      <c r="GA12" s="5" t="n"/>
      <c r="GB12" s="5" t="n"/>
      <c r="GC12" s="5" t="n"/>
      <c r="GD12" s="5" t="n"/>
      <c r="GE12" s="5" t="n"/>
      <c r="GF12" s="5" t="n"/>
      <c r="GG12" s="5" t="n"/>
      <c r="GH12" s="5" t="n"/>
      <c r="GI12" s="5" t="n"/>
      <c r="GJ12" s="5" t="n"/>
      <c r="GK12" s="5" t="n"/>
      <c r="GL12" s="5" t="n"/>
      <c r="GM12" s="5" t="n"/>
      <c r="GN12" s="5" t="n"/>
      <c r="GO12" s="5" t="n"/>
      <c r="GP12" s="5" t="n"/>
      <c r="GQ12" s="5" t="n"/>
      <c r="GR12" s="5" t="n"/>
      <c r="GS12" s="5" t="n"/>
      <c r="GT12" s="5" t="n"/>
      <c r="GU12" s="5" t="n"/>
      <c r="GV12" s="5" t="n"/>
      <c r="GW12" s="5" t="n"/>
      <c r="GX12" s="5" t="n"/>
      <c r="GY12" s="5" t="n"/>
      <c r="GZ12" s="5" t="n"/>
      <c r="HA12" s="5" t="n"/>
      <c r="HB12" s="5" t="n"/>
      <c r="HC12" s="5" t="n"/>
      <c r="HD12" s="5" t="n"/>
      <c r="HE12" s="5" t="n"/>
      <c r="HF12" s="5" t="n"/>
      <c r="HG12" s="5" t="n"/>
      <c r="HH12" s="5" t="n"/>
      <c r="HI12" s="5" t="n"/>
      <c r="HJ12" s="5" t="n"/>
      <c r="HK12" s="5" t="n"/>
      <c r="HL12" s="5" t="n"/>
      <c r="HM12" s="5" t="n"/>
      <c r="HN12" s="5" t="n"/>
      <c r="HO12" s="5" t="n"/>
      <c r="HP12" s="5" t="n"/>
      <c r="HQ12" s="5" t="n"/>
      <c r="HR12" s="5" t="n"/>
      <c r="HS12" s="5" t="n"/>
      <c r="HT12" s="5" t="n"/>
      <c r="HU12" s="5" t="n"/>
      <c r="HV12" s="5" t="n"/>
      <c r="HW12" s="5" t="n"/>
      <c r="HX12" s="5" t="n"/>
      <c r="HY12" s="5" t="n"/>
      <c r="HZ12" s="5" t="n"/>
      <c r="IA12" s="5" t="n"/>
      <c r="IB12" s="5" t="n"/>
      <c r="IC12" s="5" t="n"/>
      <c r="ID12" s="5" t="n"/>
      <c r="IE12" s="5" t="n"/>
      <c r="IF12" s="5" t="n"/>
      <c r="IG12" s="5" t="n"/>
      <c r="IH12" s="5" t="n"/>
      <c r="II12" s="5" t="n"/>
      <c r="IJ12" s="5" t="n"/>
      <c r="IK12" s="5" t="n"/>
      <c r="IL12" s="5" t="n"/>
      <c r="IM12" s="5" t="n"/>
      <c r="IN12" s="5" t="n"/>
      <c r="IO12" s="5" t="n"/>
      <c r="IP12" s="5" t="n"/>
      <c r="IQ12" s="5" t="n"/>
      <c r="IR12" s="5" t="n"/>
      <c r="IS12" s="5" t="n"/>
      <c r="IT12" s="5" t="n"/>
      <c r="IU12" s="5" t="n"/>
      <c r="IV12" s="5" t="n"/>
      <c r="IW12" s="5" t="n"/>
    </row>
    <row r="13" ht="100" customFormat="1" customHeight="1" s="6" thickBot="1">
      <c r="A13" s="5" t="n"/>
      <c r="B13" s="23" t="inlineStr">
        <is>
          <t>Wch 
1.</t>
        </is>
      </c>
      <c r="C13" s="19" t="n"/>
      <c r="D13" s="16" t="n"/>
      <c r="E13" s="20" t="n"/>
      <c r="F13" s="16" t="n"/>
      <c r="G13" s="58" t="n"/>
      <c r="H13" s="55" t="n"/>
      <c r="I13" s="22" t="n"/>
      <c r="J13" s="5" t="n"/>
      <c r="K13" s="5" t="n"/>
      <c r="L13" s="5" t="n"/>
      <c r="M13" s="5" t="n"/>
      <c r="N13" s="5" t="n"/>
      <c r="O13" s="5" t="n"/>
      <c r="P13" s="5" t="n"/>
      <c r="Q13" s="5" t="n"/>
      <c r="R13" s="5" t="n"/>
      <c r="S13" s="5" t="n"/>
      <c r="T13" s="5" t="n"/>
      <c r="U13" s="5" t="n"/>
      <c r="V13" s="5" t="n"/>
      <c r="W13" s="5" t="n"/>
      <c r="X13" s="5" t="n"/>
      <c r="Y13" s="5" t="n"/>
      <c r="Z13" s="5" t="n"/>
      <c r="AA13" s="5" t="n"/>
      <c r="AB13" s="5" t="n"/>
      <c r="AC13" s="5" t="n"/>
      <c r="AD13" s="5" t="n"/>
      <c r="AE13" s="5" t="n"/>
      <c r="AF13" s="5" t="n"/>
      <c r="AG13" s="5" t="n"/>
      <c r="AH13" s="5" t="n"/>
      <c r="AI13" s="5" t="n"/>
      <c r="AJ13" s="5" t="n"/>
      <c r="AK13" s="5" t="n"/>
      <c r="AL13" s="5" t="n"/>
      <c r="AM13" s="5" t="n"/>
      <c r="AN13" s="5" t="n"/>
      <c r="AO13" s="5" t="n"/>
      <c r="AP13" s="5" t="n"/>
      <c r="AQ13" s="5" t="n"/>
      <c r="AR13" s="5" t="n"/>
      <c r="AS13" s="5" t="n"/>
      <c r="AT13" s="5" t="n"/>
      <c r="AU13" s="5" t="n"/>
      <c r="AV13" s="5" t="n"/>
      <c r="AW13" s="5" t="n"/>
      <c r="AX13" s="5" t="n"/>
      <c r="AY13" s="5" t="n"/>
      <c r="AZ13" s="5" t="n"/>
      <c r="BA13" s="5" t="n"/>
      <c r="BB13" s="5" t="n"/>
      <c r="BC13" s="5" t="n"/>
      <c r="BD13" s="5" t="n"/>
      <c r="BE13" s="5" t="n"/>
      <c r="BF13" s="5" t="n"/>
      <c r="BG13" s="5" t="n"/>
      <c r="BH13" s="5" t="n"/>
      <c r="BI13" s="5" t="n"/>
      <c r="BJ13" s="5" t="n"/>
      <c r="BK13" s="5" t="n"/>
      <c r="BL13" s="5" t="n"/>
      <c r="BM13" s="5" t="n"/>
      <c r="BN13" s="5" t="n"/>
      <c r="BO13" s="5" t="n"/>
      <c r="BP13" s="5" t="n"/>
      <c r="BQ13" s="5" t="n"/>
      <c r="BR13" s="5" t="n"/>
      <c r="BS13" s="5" t="n"/>
      <c r="BT13" s="5" t="n"/>
      <c r="BU13" s="5" t="n"/>
      <c r="BV13" s="5" t="n"/>
      <c r="BW13" s="5" t="n"/>
      <c r="BX13" s="5" t="n"/>
      <c r="BY13" s="5" t="n"/>
      <c r="BZ13" s="5" t="n"/>
      <c r="CA13" s="5" t="n"/>
      <c r="CB13" s="5" t="n"/>
      <c r="CC13" s="5" t="n"/>
      <c r="CD13" s="5" t="n"/>
      <c r="CE13" s="5" t="n"/>
      <c r="CF13" s="5" t="n"/>
      <c r="CG13" s="5" t="n"/>
      <c r="CH13" s="5" t="n"/>
      <c r="CI13" s="5" t="n"/>
      <c r="CJ13" s="5" t="n"/>
      <c r="CK13" s="5" t="n"/>
      <c r="CL13" s="5" t="n"/>
      <c r="CM13" s="5" t="n"/>
      <c r="CN13" s="5" t="n"/>
      <c r="CO13" s="5" t="n"/>
      <c r="CP13" s="5" t="n"/>
      <c r="CQ13" s="5" t="n"/>
      <c r="CR13" s="5" t="n"/>
      <c r="CS13" s="5" t="n"/>
      <c r="CT13" s="5" t="n"/>
      <c r="CU13" s="5" t="n"/>
      <c r="CV13" s="5" t="n"/>
      <c r="CW13" s="5" t="n"/>
      <c r="CX13" s="5" t="n"/>
      <c r="CY13" s="5" t="n"/>
      <c r="CZ13" s="5" t="n"/>
      <c r="DA13" s="5" t="n"/>
      <c r="DB13" s="5" t="n"/>
      <c r="DC13" s="5" t="n"/>
      <c r="DD13" s="5" t="n"/>
      <c r="DE13" s="5" t="n"/>
      <c r="DF13" s="5" t="n"/>
      <c r="DG13" s="5" t="n"/>
      <c r="DH13" s="5" t="n"/>
      <c r="DI13" s="5" t="n"/>
      <c r="DJ13" s="5" t="n"/>
      <c r="DK13" s="5" t="n"/>
      <c r="DL13" s="5" t="n"/>
      <c r="DM13" s="5" t="n"/>
      <c r="DN13" s="5" t="n"/>
      <c r="DO13" s="5" t="n"/>
      <c r="DP13" s="5" t="n"/>
      <c r="DQ13" s="5" t="n"/>
      <c r="DR13" s="5" t="n"/>
      <c r="DS13" s="5" t="n"/>
      <c r="DT13" s="5" t="n"/>
      <c r="DU13" s="5" t="n"/>
      <c r="DV13" s="5" t="n"/>
      <c r="DW13" s="5" t="n"/>
      <c r="DX13" s="5" t="n"/>
      <c r="DY13" s="5" t="n"/>
      <c r="DZ13" s="5" t="n"/>
      <c r="EA13" s="5" t="n"/>
      <c r="EB13" s="5" t="n"/>
      <c r="EC13" s="5" t="n"/>
      <c r="ED13" s="5" t="n"/>
      <c r="EE13" s="5" t="n"/>
      <c r="EF13" s="5" t="n"/>
      <c r="EG13" s="5" t="n"/>
      <c r="EH13" s="5" t="n"/>
      <c r="EI13" s="5" t="n"/>
      <c r="EJ13" s="5" t="n"/>
      <c r="EK13" s="5" t="n"/>
      <c r="EL13" s="5" t="n"/>
      <c r="EM13" s="5" t="n"/>
      <c r="EN13" s="5" t="n"/>
      <c r="EO13" s="5" t="n"/>
      <c r="EP13" s="5" t="n"/>
      <c r="EQ13" s="5" t="n"/>
      <c r="ER13" s="5" t="n"/>
      <c r="ES13" s="5" t="n"/>
      <c r="ET13" s="5" t="n"/>
      <c r="EU13" s="5" t="n"/>
      <c r="EV13" s="5" t="n"/>
      <c r="EW13" s="5" t="n"/>
      <c r="EX13" s="5" t="n"/>
      <c r="EY13" s="5" t="n"/>
      <c r="EZ13" s="5" t="n"/>
      <c r="FA13" s="5" t="n"/>
      <c r="FB13" s="5" t="n"/>
      <c r="FC13" s="5" t="n"/>
      <c r="FD13" s="5" t="n"/>
      <c r="FE13" s="5" t="n"/>
      <c r="FF13" s="5" t="n"/>
      <c r="FG13" s="5" t="n"/>
      <c r="FH13" s="5" t="n"/>
      <c r="FI13" s="5" t="n"/>
      <c r="FJ13" s="5" t="n"/>
      <c r="FK13" s="5" t="n"/>
      <c r="FL13" s="5" t="n"/>
      <c r="FM13" s="5" t="n"/>
      <c r="FN13" s="5" t="n"/>
      <c r="FO13" s="5" t="n"/>
      <c r="FP13" s="5" t="n"/>
      <c r="FQ13" s="5" t="n"/>
      <c r="FR13" s="5" t="n"/>
      <c r="FS13" s="5" t="n"/>
      <c r="FT13" s="5" t="n"/>
      <c r="FU13" s="5" t="n"/>
      <c r="FV13" s="5" t="n"/>
      <c r="FW13" s="5" t="n"/>
      <c r="FX13" s="5" t="n"/>
      <c r="FY13" s="5" t="n"/>
      <c r="FZ13" s="5" t="n"/>
      <c r="GA13" s="5" t="n"/>
      <c r="GB13" s="5" t="n"/>
      <c r="GC13" s="5" t="n"/>
      <c r="GD13" s="5" t="n"/>
      <c r="GE13" s="5" t="n"/>
      <c r="GF13" s="5" t="n"/>
      <c r="GG13" s="5" t="n"/>
      <c r="GH13" s="5" t="n"/>
      <c r="GI13" s="5" t="n"/>
      <c r="GJ13" s="5" t="n"/>
      <c r="GK13" s="5" t="n"/>
      <c r="GL13" s="5" t="n"/>
      <c r="GM13" s="5" t="n"/>
      <c r="GN13" s="5" t="n"/>
      <c r="GO13" s="5" t="n"/>
      <c r="GP13" s="5" t="n"/>
      <c r="GQ13" s="5" t="n"/>
      <c r="GR13" s="5" t="n"/>
      <c r="GS13" s="5" t="n"/>
      <c r="GT13" s="5" t="n"/>
      <c r="GU13" s="5" t="n"/>
      <c r="GV13" s="5" t="n"/>
      <c r="GW13" s="5" t="n"/>
      <c r="GX13" s="5" t="n"/>
      <c r="GY13" s="5" t="n"/>
      <c r="GZ13" s="5" t="n"/>
      <c r="HA13" s="5" t="n"/>
      <c r="HB13" s="5" t="n"/>
      <c r="HC13" s="5" t="n"/>
      <c r="HD13" s="5" t="n"/>
      <c r="HE13" s="5" t="n"/>
      <c r="HF13" s="5" t="n"/>
      <c r="HG13" s="5" t="n"/>
      <c r="HH13" s="5" t="n"/>
      <c r="HI13" s="5" t="n"/>
      <c r="HJ13" s="5" t="n"/>
      <c r="HK13" s="5" t="n"/>
      <c r="HL13" s="5" t="n"/>
      <c r="HM13" s="5" t="n"/>
      <c r="HN13" s="5" t="n"/>
      <c r="HO13" s="5" t="n"/>
      <c r="HP13" s="5" t="n"/>
      <c r="HQ13" s="5" t="n"/>
      <c r="HR13" s="5" t="n"/>
      <c r="HS13" s="5" t="n"/>
      <c r="HT13" s="5" t="n"/>
      <c r="HU13" s="5" t="n"/>
      <c r="HV13" s="5" t="n"/>
      <c r="HW13" s="5" t="n"/>
      <c r="HX13" s="5" t="n"/>
      <c r="HY13" s="5" t="n"/>
      <c r="HZ13" s="5" t="n"/>
      <c r="IA13" s="5" t="n"/>
      <c r="IB13" s="5" t="n"/>
      <c r="IC13" s="5" t="n"/>
      <c r="ID13" s="5" t="n"/>
      <c r="IE13" s="5" t="n"/>
      <c r="IF13" s="5" t="n"/>
      <c r="IG13" s="5" t="n"/>
      <c r="IH13" s="5" t="n"/>
      <c r="II13" s="5" t="n"/>
      <c r="IJ13" s="5" t="n"/>
      <c r="IK13" s="5" t="n"/>
      <c r="IL13" s="5" t="n"/>
      <c r="IM13" s="5" t="n"/>
      <c r="IN13" s="5" t="n"/>
      <c r="IO13" s="5" t="n"/>
      <c r="IP13" s="5" t="n"/>
      <c r="IQ13" s="5" t="n"/>
      <c r="IR13" s="5" t="n"/>
      <c r="IS13" s="5" t="n"/>
      <c r="IT13" s="5" t="n"/>
      <c r="IU13" s="5" t="n"/>
      <c r="IV13" s="5" t="n"/>
      <c r="IW13" s="5" t="n"/>
    </row>
    <row r="14" ht="25" customFormat="1" customHeight="1" s="6">
      <c r="A14" s="5" t="n"/>
      <c r="B14" s="73">
        <f>TEXT(C7+7,"MMM")</f>
        <v/>
      </c>
      <c r="C14" s="35">
        <f>TEXT(C7+7,"d")</f>
        <v/>
      </c>
      <c r="D14" s="31">
        <f>TEXT(C7+8,"d")</f>
        <v/>
      </c>
      <c r="E14" s="30">
        <f>TEXT(C7+9,"d")</f>
        <v/>
      </c>
      <c r="F14" s="31">
        <f>TEXT(C7+10,"d")</f>
        <v/>
      </c>
      <c r="G14" s="57">
        <f>TEXT(C7+11,"d")</f>
        <v/>
      </c>
      <c r="H14" s="54">
        <f>TEXT(C7+12,"d")</f>
        <v/>
      </c>
      <c r="I14" s="32">
        <f>TEXT(C7+13,"d")</f>
        <v/>
      </c>
      <c r="J14" s="5" t="n"/>
      <c r="K14" s="5" t="n"/>
      <c r="L14" s="5" t="n"/>
      <c r="M14" s="5" t="n"/>
      <c r="N14" s="5" t="n"/>
      <c r="O14" s="5" t="n"/>
      <c r="P14" s="5" t="n"/>
      <c r="Q14" s="5" t="n"/>
      <c r="R14" s="5" t="n"/>
      <c r="S14" s="5" t="n"/>
      <c r="T14" s="5" t="n"/>
      <c r="U14" s="5" t="n"/>
      <c r="V14" s="5" t="n"/>
      <c r="W14" s="5" t="n"/>
      <c r="X14" s="5" t="n"/>
      <c r="Y14" s="5" t="n"/>
      <c r="Z14" s="5" t="n"/>
      <c r="AA14" s="5" t="n"/>
      <c r="AB14" s="5" t="n"/>
      <c r="AC14" s="5" t="n"/>
      <c r="AD14" s="5" t="n"/>
      <c r="AE14" s="5" t="n"/>
      <c r="AF14" s="5" t="n"/>
      <c r="AG14" s="5" t="n"/>
      <c r="AH14" s="5" t="n"/>
      <c r="AI14" s="5" t="n"/>
      <c r="AJ14" s="5" t="n"/>
      <c r="AK14" s="5" t="n"/>
      <c r="AL14" s="5" t="n"/>
      <c r="AM14" s="5" t="n"/>
      <c r="AN14" s="5" t="n"/>
      <c r="AO14" s="5" t="n"/>
      <c r="AP14" s="5" t="n"/>
      <c r="AQ14" s="5" t="n"/>
      <c r="AR14" s="5" t="n"/>
      <c r="AS14" s="5" t="n"/>
      <c r="AT14" s="5" t="n"/>
      <c r="AU14" s="5" t="n"/>
      <c r="AV14" s="5" t="n"/>
      <c r="AW14" s="5" t="n"/>
      <c r="AX14" s="5" t="n"/>
      <c r="AY14" s="5" t="n"/>
      <c r="AZ14" s="5" t="n"/>
      <c r="BA14" s="5" t="n"/>
      <c r="BB14" s="5" t="n"/>
      <c r="BC14" s="5" t="n"/>
      <c r="BD14" s="5" t="n"/>
      <c r="BE14" s="5" t="n"/>
      <c r="BF14" s="5" t="n"/>
      <c r="BG14" s="5" t="n"/>
      <c r="BH14" s="5" t="n"/>
      <c r="BI14" s="5" t="n"/>
      <c r="BJ14" s="5" t="n"/>
      <c r="BK14" s="5" t="n"/>
      <c r="BL14" s="5" t="n"/>
      <c r="BM14" s="5" t="n"/>
      <c r="BN14" s="5" t="n"/>
      <c r="BO14" s="5" t="n"/>
      <c r="BP14" s="5" t="n"/>
      <c r="BQ14" s="5" t="n"/>
      <c r="BR14" s="5" t="n"/>
      <c r="BS14" s="5" t="n"/>
      <c r="BT14" s="5" t="n"/>
      <c r="BU14" s="5" t="n"/>
      <c r="BV14" s="5" t="n"/>
      <c r="BW14" s="5" t="n"/>
      <c r="BX14" s="5" t="n"/>
      <c r="BY14" s="5" t="n"/>
      <c r="BZ14" s="5" t="n"/>
      <c r="CA14" s="5" t="n"/>
      <c r="CB14" s="5" t="n"/>
      <c r="CC14" s="5" t="n"/>
      <c r="CD14" s="5" t="n"/>
      <c r="CE14" s="5" t="n"/>
      <c r="CF14" s="5" t="n"/>
      <c r="CG14" s="5" t="n"/>
      <c r="CH14" s="5" t="n"/>
      <c r="CI14" s="5" t="n"/>
      <c r="CJ14" s="5" t="n"/>
      <c r="CK14" s="5" t="n"/>
      <c r="CL14" s="5" t="n"/>
      <c r="CM14" s="5" t="n"/>
      <c r="CN14" s="5" t="n"/>
      <c r="CO14" s="5" t="n"/>
      <c r="CP14" s="5" t="n"/>
      <c r="CQ14" s="5" t="n"/>
      <c r="CR14" s="5" t="n"/>
      <c r="CS14" s="5" t="n"/>
      <c r="CT14" s="5" t="n"/>
      <c r="CU14" s="5" t="n"/>
      <c r="CV14" s="5" t="n"/>
      <c r="CW14" s="5" t="n"/>
      <c r="CX14" s="5" t="n"/>
      <c r="CY14" s="5" t="n"/>
      <c r="CZ14" s="5" t="n"/>
      <c r="DA14" s="5" t="n"/>
      <c r="DB14" s="5" t="n"/>
      <c r="DC14" s="5" t="n"/>
      <c r="DD14" s="5" t="n"/>
      <c r="DE14" s="5" t="n"/>
      <c r="DF14" s="5" t="n"/>
      <c r="DG14" s="5" t="n"/>
      <c r="DH14" s="5" t="n"/>
      <c r="DI14" s="5" t="n"/>
      <c r="DJ14" s="5" t="n"/>
      <c r="DK14" s="5" t="n"/>
      <c r="DL14" s="5" t="n"/>
      <c r="DM14" s="5" t="n"/>
      <c r="DN14" s="5" t="n"/>
      <c r="DO14" s="5" t="n"/>
      <c r="DP14" s="5" t="n"/>
      <c r="DQ14" s="5" t="n"/>
      <c r="DR14" s="5" t="n"/>
      <c r="DS14" s="5" t="n"/>
      <c r="DT14" s="5" t="n"/>
      <c r="DU14" s="5" t="n"/>
      <c r="DV14" s="5" t="n"/>
      <c r="DW14" s="5" t="n"/>
      <c r="DX14" s="5" t="n"/>
      <c r="DY14" s="5" t="n"/>
      <c r="DZ14" s="5" t="n"/>
      <c r="EA14" s="5" t="n"/>
      <c r="EB14" s="5" t="n"/>
      <c r="EC14" s="5" t="n"/>
      <c r="ED14" s="5" t="n"/>
      <c r="EE14" s="5" t="n"/>
      <c r="EF14" s="5" t="n"/>
      <c r="EG14" s="5" t="n"/>
      <c r="EH14" s="5" t="n"/>
      <c r="EI14" s="5" t="n"/>
      <c r="EJ14" s="5" t="n"/>
      <c r="EK14" s="5" t="n"/>
      <c r="EL14" s="5" t="n"/>
      <c r="EM14" s="5" t="n"/>
      <c r="EN14" s="5" t="n"/>
      <c r="EO14" s="5" t="n"/>
      <c r="EP14" s="5" t="n"/>
      <c r="EQ14" s="5" t="n"/>
      <c r="ER14" s="5" t="n"/>
      <c r="ES14" s="5" t="n"/>
      <c r="ET14" s="5" t="n"/>
      <c r="EU14" s="5" t="n"/>
      <c r="EV14" s="5" t="n"/>
      <c r="EW14" s="5" t="n"/>
      <c r="EX14" s="5" t="n"/>
      <c r="EY14" s="5" t="n"/>
      <c r="EZ14" s="5" t="n"/>
      <c r="FA14" s="5" t="n"/>
      <c r="FB14" s="5" t="n"/>
      <c r="FC14" s="5" t="n"/>
      <c r="FD14" s="5" t="n"/>
      <c r="FE14" s="5" t="n"/>
      <c r="FF14" s="5" t="n"/>
      <c r="FG14" s="5" t="n"/>
      <c r="FH14" s="5" t="n"/>
      <c r="FI14" s="5" t="n"/>
      <c r="FJ14" s="5" t="n"/>
      <c r="FK14" s="5" t="n"/>
      <c r="FL14" s="5" t="n"/>
      <c r="FM14" s="5" t="n"/>
      <c r="FN14" s="5" t="n"/>
      <c r="FO14" s="5" t="n"/>
      <c r="FP14" s="5" t="n"/>
      <c r="FQ14" s="5" t="n"/>
      <c r="FR14" s="5" t="n"/>
      <c r="FS14" s="5" t="n"/>
      <c r="FT14" s="5" t="n"/>
      <c r="FU14" s="5" t="n"/>
      <c r="FV14" s="5" t="n"/>
      <c r="FW14" s="5" t="n"/>
      <c r="FX14" s="5" t="n"/>
      <c r="FY14" s="5" t="n"/>
      <c r="FZ14" s="5" t="n"/>
      <c r="GA14" s="5" t="n"/>
      <c r="GB14" s="5" t="n"/>
      <c r="GC14" s="5" t="n"/>
      <c r="GD14" s="5" t="n"/>
      <c r="GE14" s="5" t="n"/>
      <c r="GF14" s="5" t="n"/>
      <c r="GG14" s="5" t="n"/>
      <c r="GH14" s="5" t="n"/>
      <c r="GI14" s="5" t="n"/>
      <c r="GJ14" s="5" t="n"/>
      <c r="GK14" s="5" t="n"/>
      <c r="GL14" s="5" t="n"/>
      <c r="GM14" s="5" t="n"/>
      <c r="GN14" s="5" t="n"/>
      <c r="GO14" s="5" t="n"/>
      <c r="GP14" s="5" t="n"/>
      <c r="GQ14" s="5" t="n"/>
      <c r="GR14" s="5" t="n"/>
      <c r="GS14" s="5" t="n"/>
      <c r="GT14" s="5" t="n"/>
      <c r="GU14" s="5" t="n"/>
      <c r="GV14" s="5" t="n"/>
      <c r="GW14" s="5" t="n"/>
      <c r="GX14" s="5" t="n"/>
      <c r="GY14" s="5" t="n"/>
      <c r="GZ14" s="5" t="n"/>
      <c r="HA14" s="5" t="n"/>
      <c r="HB14" s="5" t="n"/>
      <c r="HC14" s="5" t="n"/>
      <c r="HD14" s="5" t="n"/>
      <c r="HE14" s="5" t="n"/>
      <c r="HF14" s="5" t="n"/>
      <c r="HG14" s="5" t="n"/>
      <c r="HH14" s="5" t="n"/>
      <c r="HI14" s="5" t="n"/>
      <c r="HJ14" s="5" t="n"/>
      <c r="HK14" s="5" t="n"/>
      <c r="HL14" s="5" t="n"/>
      <c r="HM14" s="5" t="n"/>
      <c r="HN14" s="5" t="n"/>
      <c r="HO14" s="5" t="n"/>
      <c r="HP14" s="5" t="n"/>
      <c r="HQ14" s="5" t="n"/>
      <c r="HR14" s="5" t="n"/>
      <c r="HS14" s="5" t="n"/>
      <c r="HT14" s="5" t="n"/>
      <c r="HU14" s="5" t="n"/>
      <c r="HV14" s="5" t="n"/>
      <c r="HW14" s="5" t="n"/>
      <c r="HX14" s="5" t="n"/>
      <c r="HY14" s="5" t="n"/>
      <c r="HZ14" s="5" t="n"/>
      <c r="IA14" s="5" t="n"/>
      <c r="IB14" s="5" t="n"/>
      <c r="IC14" s="5" t="n"/>
      <c r="ID14" s="5" t="n"/>
      <c r="IE14" s="5" t="n"/>
      <c r="IF14" s="5" t="n"/>
      <c r="IG14" s="5" t="n"/>
      <c r="IH14" s="5" t="n"/>
      <c r="II14" s="5" t="n"/>
      <c r="IJ14" s="5" t="n"/>
      <c r="IK14" s="5" t="n"/>
      <c r="IL14" s="5" t="n"/>
      <c r="IM14" s="5" t="n"/>
      <c r="IN14" s="5" t="n"/>
      <c r="IO14" s="5" t="n"/>
      <c r="IP14" s="5" t="n"/>
      <c r="IQ14" s="5" t="n"/>
      <c r="IR14" s="5" t="n"/>
      <c r="IS14" s="5" t="n"/>
      <c r="IT14" s="5" t="n"/>
      <c r="IU14" s="5" t="n"/>
      <c r="IV14" s="5" t="n"/>
      <c r="IW14" s="5" t="n"/>
    </row>
    <row r="15" ht="100" customFormat="1" customHeight="1" s="6" thickBot="1">
      <c r="A15" s="5" t="n"/>
      <c r="B15" s="23" t="inlineStr">
        <is>
          <t>Wch 
2.</t>
        </is>
      </c>
      <c r="C15" s="19" t="n"/>
      <c r="D15" s="16" t="n"/>
      <c r="E15" s="20" t="n"/>
      <c r="F15" s="16" t="n"/>
      <c r="G15" s="58" t="n"/>
      <c r="H15" s="55" t="n"/>
      <c r="I15" s="22" t="n"/>
      <c r="J15" s="5" t="n"/>
      <c r="K15" s="5" t="n"/>
      <c r="L15" s="5" t="n"/>
      <c r="M15" s="5" t="n"/>
      <c r="N15" s="5" t="n"/>
      <c r="O15" s="5" t="n"/>
      <c r="P15" s="5" t="n"/>
      <c r="Q15" s="5" t="n"/>
      <c r="R15" s="5" t="n"/>
      <c r="S15" s="5" t="n"/>
      <c r="T15" s="5" t="n"/>
      <c r="U15" s="5" t="n"/>
      <c r="V15" s="5" t="n"/>
      <c r="W15" s="5" t="n"/>
      <c r="X15" s="5" t="n"/>
      <c r="Y15" s="5" t="n"/>
      <c r="Z15" s="5" t="n"/>
      <c r="AA15" s="5" t="n"/>
      <c r="AB15" s="5" t="n"/>
      <c r="AC15" s="5" t="n"/>
      <c r="AD15" s="5" t="n"/>
      <c r="AE15" s="5" t="n"/>
      <c r="AF15" s="5" t="n"/>
      <c r="AG15" s="5" t="n"/>
      <c r="AH15" s="5" t="n"/>
      <c r="AI15" s="5" t="n"/>
      <c r="AJ15" s="5" t="n"/>
      <c r="AK15" s="5" t="n"/>
      <c r="AL15" s="5" t="n"/>
      <c r="AM15" s="5" t="n"/>
      <c r="AN15" s="5" t="n"/>
      <c r="AO15" s="5" t="n"/>
      <c r="AP15" s="5" t="n"/>
      <c r="AQ15" s="5" t="n"/>
      <c r="AR15" s="5" t="n"/>
      <c r="AS15" s="5" t="n"/>
      <c r="AT15" s="5" t="n"/>
      <c r="AU15" s="5" t="n"/>
      <c r="AV15" s="5" t="n"/>
      <c r="AW15" s="5" t="n"/>
      <c r="AX15" s="5" t="n"/>
      <c r="AY15" s="5" t="n"/>
      <c r="AZ15" s="5" t="n"/>
      <c r="BA15" s="5" t="n"/>
      <c r="BB15" s="5" t="n"/>
      <c r="BC15" s="5" t="n"/>
      <c r="BD15" s="5" t="n"/>
      <c r="BE15" s="5" t="n"/>
      <c r="BF15" s="5" t="n"/>
      <c r="BG15" s="5" t="n"/>
      <c r="BH15" s="5" t="n"/>
      <c r="BI15" s="5" t="n"/>
      <c r="BJ15" s="5" t="n"/>
      <c r="BK15" s="5" t="n"/>
      <c r="BL15" s="5" t="n"/>
      <c r="BM15" s="5" t="n"/>
      <c r="BN15" s="5" t="n"/>
      <c r="BO15" s="5" t="n"/>
      <c r="BP15" s="5" t="n"/>
      <c r="BQ15" s="5" t="n"/>
      <c r="BR15" s="5" t="n"/>
      <c r="BS15" s="5" t="n"/>
      <c r="BT15" s="5" t="n"/>
      <c r="BU15" s="5" t="n"/>
      <c r="BV15" s="5" t="n"/>
      <c r="BW15" s="5" t="n"/>
      <c r="BX15" s="5" t="n"/>
      <c r="BY15" s="5" t="n"/>
      <c r="BZ15" s="5" t="n"/>
      <c r="CA15" s="5" t="n"/>
      <c r="CB15" s="5" t="n"/>
      <c r="CC15" s="5" t="n"/>
      <c r="CD15" s="5" t="n"/>
      <c r="CE15" s="5" t="n"/>
      <c r="CF15" s="5" t="n"/>
      <c r="CG15" s="5" t="n"/>
      <c r="CH15" s="5" t="n"/>
      <c r="CI15" s="5" t="n"/>
      <c r="CJ15" s="5" t="n"/>
      <c r="CK15" s="5" t="n"/>
      <c r="CL15" s="5" t="n"/>
      <c r="CM15" s="5" t="n"/>
      <c r="CN15" s="5" t="n"/>
      <c r="CO15" s="5" t="n"/>
      <c r="CP15" s="5" t="n"/>
      <c r="CQ15" s="5" t="n"/>
      <c r="CR15" s="5" t="n"/>
      <c r="CS15" s="5" t="n"/>
      <c r="CT15" s="5" t="n"/>
      <c r="CU15" s="5" t="n"/>
      <c r="CV15" s="5" t="n"/>
      <c r="CW15" s="5" t="n"/>
      <c r="CX15" s="5" t="n"/>
      <c r="CY15" s="5" t="n"/>
      <c r="CZ15" s="5" t="n"/>
      <c r="DA15" s="5" t="n"/>
      <c r="DB15" s="5" t="n"/>
      <c r="DC15" s="5" t="n"/>
      <c r="DD15" s="5" t="n"/>
      <c r="DE15" s="5" t="n"/>
      <c r="DF15" s="5" t="n"/>
      <c r="DG15" s="5" t="n"/>
      <c r="DH15" s="5" t="n"/>
      <c r="DI15" s="5" t="n"/>
      <c r="DJ15" s="5" t="n"/>
      <c r="DK15" s="5" t="n"/>
      <c r="DL15" s="5" t="n"/>
      <c r="DM15" s="5" t="n"/>
      <c r="DN15" s="5" t="n"/>
      <c r="DO15" s="5" t="n"/>
      <c r="DP15" s="5" t="n"/>
      <c r="DQ15" s="5" t="n"/>
      <c r="DR15" s="5" t="n"/>
      <c r="DS15" s="5" t="n"/>
      <c r="DT15" s="5" t="n"/>
      <c r="DU15" s="5" t="n"/>
      <c r="DV15" s="5" t="n"/>
      <c r="DW15" s="5" t="n"/>
      <c r="DX15" s="5" t="n"/>
      <c r="DY15" s="5" t="n"/>
      <c r="DZ15" s="5" t="n"/>
      <c r="EA15" s="5" t="n"/>
      <c r="EB15" s="5" t="n"/>
      <c r="EC15" s="5" t="n"/>
      <c r="ED15" s="5" t="n"/>
      <c r="EE15" s="5" t="n"/>
      <c r="EF15" s="5" t="n"/>
      <c r="EG15" s="5" t="n"/>
      <c r="EH15" s="5" t="n"/>
      <c r="EI15" s="5" t="n"/>
      <c r="EJ15" s="5" t="n"/>
      <c r="EK15" s="5" t="n"/>
      <c r="EL15" s="5" t="n"/>
      <c r="EM15" s="5" t="n"/>
      <c r="EN15" s="5" t="n"/>
      <c r="EO15" s="5" t="n"/>
      <c r="EP15" s="5" t="n"/>
      <c r="EQ15" s="5" t="n"/>
      <c r="ER15" s="5" t="n"/>
      <c r="ES15" s="5" t="n"/>
      <c r="ET15" s="5" t="n"/>
      <c r="EU15" s="5" t="n"/>
      <c r="EV15" s="5" t="n"/>
      <c r="EW15" s="5" t="n"/>
      <c r="EX15" s="5" t="n"/>
      <c r="EY15" s="5" t="n"/>
      <c r="EZ15" s="5" t="n"/>
      <c r="FA15" s="5" t="n"/>
      <c r="FB15" s="5" t="n"/>
      <c r="FC15" s="5" t="n"/>
      <c r="FD15" s="5" t="n"/>
      <c r="FE15" s="5" t="n"/>
      <c r="FF15" s="5" t="n"/>
      <c r="FG15" s="5" t="n"/>
      <c r="FH15" s="5" t="n"/>
      <c r="FI15" s="5" t="n"/>
      <c r="FJ15" s="5" t="n"/>
      <c r="FK15" s="5" t="n"/>
      <c r="FL15" s="5" t="n"/>
      <c r="FM15" s="5" t="n"/>
      <c r="FN15" s="5" t="n"/>
      <c r="FO15" s="5" t="n"/>
      <c r="FP15" s="5" t="n"/>
      <c r="FQ15" s="5" t="n"/>
      <c r="FR15" s="5" t="n"/>
      <c r="FS15" s="5" t="n"/>
      <c r="FT15" s="5" t="n"/>
      <c r="FU15" s="5" t="n"/>
      <c r="FV15" s="5" t="n"/>
      <c r="FW15" s="5" t="n"/>
      <c r="FX15" s="5" t="n"/>
      <c r="FY15" s="5" t="n"/>
      <c r="FZ15" s="5" t="n"/>
      <c r="GA15" s="5" t="n"/>
      <c r="GB15" s="5" t="n"/>
      <c r="GC15" s="5" t="n"/>
      <c r="GD15" s="5" t="n"/>
      <c r="GE15" s="5" t="n"/>
      <c r="GF15" s="5" t="n"/>
      <c r="GG15" s="5" t="n"/>
      <c r="GH15" s="5" t="n"/>
      <c r="GI15" s="5" t="n"/>
      <c r="GJ15" s="5" t="n"/>
      <c r="GK15" s="5" t="n"/>
      <c r="GL15" s="5" t="n"/>
      <c r="GM15" s="5" t="n"/>
      <c r="GN15" s="5" t="n"/>
      <c r="GO15" s="5" t="n"/>
      <c r="GP15" s="5" t="n"/>
      <c r="GQ15" s="5" t="n"/>
      <c r="GR15" s="5" t="n"/>
      <c r="GS15" s="5" t="n"/>
      <c r="GT15" s="5" t="n"/>
      <c r="GU15" s="5" t="n"/>
      <c r="GV15" s="5" t="n"/>
      <c r="GW15" s="5" t="n"/>
      <c r="GX15" s="5" t="n"/>
      <c r="GY15" s="5" t="n"/>
      <c r="GZ15" s="5" t="n"/>
      <c r="HA15" s="5" t="n"/>
      <c r="HB15" s="5" t="n"/>
      <c r="HC15" s="5" t="n"/>
      <c r="HD15" s="5" t="n"/>
      <c r="HE15" s="5" t="n"/>
      <c r="HF15" s="5" t="n"/>
      <c r="HG15" s="5" t="n"/>
      <c r="HH15" s="5" t="n"/>
      <c r="HI15" s="5" t="n"/>
      <c r="HJ15" s="5" t="n"/>
      <c r="HK15" s="5" t="n"/>
      <c r="HL15" s="5" t="n"/>
      <c r="HM15" s="5" t="n"/>
      <c r="HN15" s="5" t="n"/>
      <c r="HO15" s="5" t="n"/>
      <c r="HP15" s="5" t="n"/>
      <c r="HQ15" s="5" t="n"/>
      <c r="HR15" s="5" t="n"/>
      <c r="HS15" s="5" t="n"/>
      <c r="HT15" s="5" t="n"/>
      <c r="HU15" s="5" t="n"/>
      <c r="HV15" s="5" t="n"/>
      <c r="HW15" s="5" t="n"/>
      <c r="HX15" s="5" t="n"/>
      <c r="HY15" s="5" t="n"/>
      <c r="HZ15" s="5" t="n"/>
      <c r="IA15" s="5" t="n"/>
      <c r="IB15" s="5" t="n"/>
      <c r="IC15" s="5" t="n"/>
      <c r="ID15" s="5" t="n"/>
      <c r="IE15" s="5" t="n"/>
      <c r="IF15" s="5" t="n"/>
      <c r="IG15" s="5" t="n"/>
      <c r="IH15" s="5" t="n"/>
      <c r="II15" s="5" t="n"/>
      <c r="IJ15" s="5" t="n"/>
      <c r="IK15" s="5" t="n"/>
      <c r="IL15" s="5" t="n"/>
      <c r="IM15" s="5" t="n"/>
      <c r="IN15" s="5" t="n"/>
      <c r="IO15" s="5" t="n"/>
      <c r="IP15" s="5" t="n"/>
      <c r="IQ15" s="5" t="n"/>
      <c r="IR15" s="5" t="n"/>
      <c r="IS15" s="5" t="n"/>
      <c r="IT15" s="5" t="n"/>
      <c r="IU15" s="5" t="n"/>
      <c r="IV15" s="5" t="n"/>
      <c r="IW15" s="5" t="n"/>
    </row>
    <row r="16" ht="25" customFormat="1" customHeight="1" s="6">
      <c r="A16" s="5" t="n"/>
      <c r="B16" s="73">
        <f>TEXT(C7+14,"MMM")</f>
        <v/>
      </c>
      <c r="C16" s="35">
        <f>TEXT(C7+14,"d")</f>
        <v/>
      </c>
      <c r="D16" s="31">
        <f>TEXT(C7+15,"d")</f>
        <v/>
      </c>
      <c r="E16" s="30">
        <f>TEXT(C7+16,"d")</f>
        <v/>
      </c>
      <c r="F16" s="31">
        <f>TEXT(C7+17,"d")</f>
        <v/>
      </c>
      <c r="G16" s="57">
        <f>TEXT(C7+18,"d")</f>
        <v/>
      </c>
      <c r="H16" s="54">
        <f>TEXT(C7+19,"d")</f>
        <v/>
      </c>
      <c r="I16" s="32">
        <f>TEXT(C7+20,"d")</f>
        <v/>
      </c>
      <c r="J16" s="5" t="n"/>
      <c r="K16" s="5" t="n"/>
      <c r="L16" s="5" t="n"/>
      <c r="M16" s="5" t="n"/>
      <c r="N16" s="5" t="n"/>
      <c r="O16" s="5" t="n"/>
      <c r="P16" s="5" t="n"/>
      <c r="Q16" s="5" t="n"/>
      <c r="R16" s="5" t="n"/>
      <c r="S16" s="5" t="n"/>
      <c r="T16" s="5" t="n"/>
      <c r="U16" s="5" t="n"/>
      <c r="V16" s="5" t="n"/>
      <c r="W16" s="5" t="n"/>
      <c r="X16" s="5" t="n"/>
      <c r="Y16" s="5" t="n"/>
      <c r="Z16" s="5" t="n"/>
      <c r="AA16" s="5" t="n"/>
      <c r="AB16" s="5" t="n"/>
      <c r="AC16" s="5" t="n"/>
      <c r="AD16" s="5" t="n"/>
      <c r="AE16" s="5" t="n"/>
      <c r="AF16" s="5" t="n"/>
      <c r="AG16" s="5" t="n"/>
      <c r="AH16" s="5" t="n"/>
      <c r="AI16" s="5" t="n"/>
      <c r="AJ16" s="5" t="n"/>
      <c r="AK16" s="5" t="n"/>
      <c r="AL16" s="5" t="n"/>
      <c r="AM16" s="5" t="n"/>
      <c r="AN16" s="5" t="n"/>
      <c r="AO16" s="5" t="n"/>
      <c r="AP16" s="5" t="n"/>
      <c r="AQ16" s="5" t="n"/>
      <c r="AR16" s="5" t="n"/>
      <c r="AS16" s="5" t="n"/>
      <c r="AT16" s="5" t="n"/>
      <c r="AU16" s="5" t="n"/>
      <c r="AV16" s="5" t="n"/>
      <c r="AW16" s="5" t="n"/>
      <c r="AX16" s="5" t="n"/>
      <c r="AY16" s="5" t="n"/>
      <c r="AZ16" s="5" t="n"/>
      <c r="BA16" s="5" t="n"/>
      <c r="BB16" s="5" t="n"/>
      <c r="BC16" s="5" t="n"/>
      <c r="BD16" s="5" t="n"/>
      <c r="BE16" s="5" t="n"/>
      <c r="BF16" s="5" t="n"/>
      <c r="BG16" s="5" t="n"/>
      <c r="BH16" s="5" t="n"/>
      <c r="BI16" s="5" t="n"/>
      <c r="BJ16" s="5" t="n"/>
      <c r="BK16" s="5" t="n"/>
      <c r="BL16" s="5" t="n"/>
      <c r="BM16" s="5" t="n"/>
      <c r="BN16" s="5" t="n"/>
      <c r="BO16" s="5" t="n"/>
      <c r="BP16" s="5" t="n"/>
      <c r="BQ16" s="5" t="n"/>
      <c r="BR16" s="5" t="n"/>
      <c r="BS16" s="5" t="n"/>
      <c r="BT16" s="5" t="n"/>
      <c r="BU16" s="5" t="n"/>
      <c r="BV16" s="5" t="n"/>
      <c r="BW16" s="5" t="n"/>
      <c r="BX16" s="5" t="n"/>
      <c r="BY16" s="5" t="n"/>
      <c r="BZ16" s="5" t="n"/>
      <c r="CA16" s="5" t="n"/>
      <c r="CB16" s="5" t="n"/>
      <c r="CC16" s="5" t="n"/>
      <c r="CD16" s="5" t="n"/>
      <c r="CE16" s="5" t="n"/>
      <c r="CF16" s="5" t="n"/>
      <c r="CG16" s="5" t="n"/>
      <c r="CH16" s="5" t="n"/>
      <c r="CI16" s="5" t="n"/>
      <c r="CJ16" s="5" t="n"/>
      <c r="CK16" s="5" t="n"/>
      <c r="CL16" s="5" t="n"/>
      <c r="CM16" s="5" t="n"/>
      <c r="CN16" s="5" t="n"/>
      <c r="CO16" s="5" t="n"/>
      <c r="CP16" s="5" t="n"/>
      <c r="CQ16" s="5" t="n"/>
      <c r="CR16" s="5" t="n"/>
      <c r="CS16" s="5" t="n"/>
      <c r="CT16" s="5" t="n"/>
      <c r="CU16" s="5" t="n"/>
      <c r="CV16" s="5" t="n"/>
      <c r="CW16" s="5" t="n"/>
      <c r="CX16" s="5" t="n"/>
      <c r="CY16" s="5" t="n"/>
      <c r="CZ16" s="5" t="n"/>
      <c r="DA16" s="5" t="n"/>
      <c r="DB16" s="5" t="n"/>
      <c r="DC16" s="5" t="n"/>
      <c r="DD16" s="5" t="n"/>
      <c r="DE16" s="5" t="n"/>
      <c r="DF16" s="5" t="n"/>
      <c r="DG16" s="5" t="n"/>
      <c r="DH16" s="5" t="n"/>
      <c r="DI16" s="5" t="n"/>
      <c r="DJ16" s="5" t="n"/>
      <c r="DK16" s="5" t="n"/>
      <c r="DL16" s="5" t="n"/>
      <c r="DM16" s="5" t="n"/>
      <c r="DN16" s="5" t="n"/>
      <c r="DO16" s="5" t="n"/>
      <c r="DP16" s="5" t="n"/>
      <c r="DQ16" s="5" t="n"/>
      <c r="DR16" s="5" t="n"/>
      <c r="DS16" s="5" t="n"/>
      <c r="DT16" s="5" t="n"/>
      <c r="DU16" s="5" t="n"/>
      <c r="DV16" s="5" t="n"/>
      <c r="DW16" s="5" t="n"/>
      <c r="DX16" s="5" t="n"/>
      <c r="DY16" s="5" t="n"/>
      <c r="DZ16" s="5" t="n"/>
      <c r="EA16" s="5" t="n"/>
      <c r="EB16" s="5" t="n"/>
      <c r="EC16" s="5" t="n"/>
      <c r="ED16" s="5" t="n"/>
      <c r="EE16" s="5" t="n"/>
      <c r="EF16" s="5" t="n"/>
      <c r="EG16" s="5" t="n"/>
      <c r="EH16" s="5" t="n"/>
      <c r="EI16" s="5" t="n"/>
      <c r="EJ16" s="5" t="n"/>
      <c r="EK16" s="5" t="n"/>
      <c r="EL16" s="5" t="n"/>
      <c r="EM16" s="5" t="n"/>
      <c r="EN16" s="5" t="n"/>
      <c r="EO16" s="5" t="n"/>
      <c r="EP16" s="5" t="n"/>
      <c r="EQ16" s="5" t="n"/>
      <c r="ER16" s="5" t="n"/>
      <c r="ES16" s="5" t="n"/>
      <c r="ET16" s="5" t="n"/>
      <c r="EU16" s="5" t="n"/>
      <c r="EV16" s="5" t="n"/>
      <c r="EW16" s="5" t="n"/>
      <c r="EX16" s="5" t="n"/>
      <c r="EY16" s="5" t="n"/>
      <c r="EZ16" s="5" t="n"/>
      <c r="FA16" s="5" t="n"/>
      <c r="FB16" s="5" t="n"/>
      <c r="FC16" s="5" t="n"/>
      <c r="FD16" s="5" t="n"/>
      <c r="FE16" s="5" t="n"/>
      <c r="FF16" s="5" t="n"/>
      <c r="FG16" s="5" t="n"/>
      <c r="FH16" s="5" t="n"/>
      <c r="FI16" s="5" t="n"/>
      <c r="FJ16" s="5" t="n"/>
      <c r="FK16" s="5" t="n"/>
      <c r="FL16" s="5" t="n"/>
      <c r="FM16" s="5" t="n"/>
      <c r="FN16" s="5" t="n"/>
      <c r="FO16" s="5" t="n"/>
      <c r="FP16" s="5" t="n"/>
      <c r="FQ16" s="5" t="n"/>
      <c r="FR16" s="5" t="n"/>
      <c r="FS16" s="5" t="n"/>
      <c r="FT16" s="5" t="n"/>
      <c r="FU16" s="5" t="n"/>
      <c r="FV16" s="5" t="n"/>
      <c r="FW16" s="5" t="n"/>
      <c r="FX16" s="5" t="n"/>
      <c r="FY16" s="5" t="n"/>
      <c r="FZ16" s="5" t="n"/>
      <c r="GA16" s="5" t="n"/>
      <c r="GB16" s="5" t="n"/>
      <c r="GC16" s="5" t="n"/>
      <c r="GD16" s="5" t="n"/>
      <c r="GE16" s="5" t="n"/>
      <c r="GF16" s="5" t="n"/>
      <c r="GG16" s="5" t="n"/>
      <c r="GH16" s="5" t="n"/>
      <c r="GI16" s="5" t="n"/>
      <c r="GJ16" s="5" t="n"/>
      <c r="GK16" s="5" t="n"/>
      <c r="GL16" s="5" t="n"/>
      <c r="GM16" s="5" t="n"/>
      <c r="GN16" s="5" t="n"/>
      <c r="GO16" s="5" t="n"/>
      <c r="GP16" s="5" t="n"/>
      <c r="GQ16" s="5" t="n"/>
      <c r="GR16" s="5" t="n"/>
      <c r="GS16" s="5" t="n"/>
      <c r="GT16" s="5" t="n"/>
      <c r="GU16" s="5" t="n"/>
      <c r="GV16" s="5" t="n"/>
      <c r="GW16" s="5" t="n"/>
      <c r="GX16" s="5" t="n"/>
      <c r="GY16" s="5" t="n"/>
      <c r="GZ16" s="5" t="n"/>
      <c r="HA16" s="5" t="n"/>
      <c r="HB16" s="5" t="n"/>
      <c r="HC16" s="5" t="n"/>
      <c r="HD16" s="5" t="n"/>
      <c r="HE16" s="5" t="n"/>
      <c r="HF16" s="5" t="n"/>
      <c r="HG16" s="5" t="n"/>
      <c r="HH16" s="5" t="n"/>
      <c r="HI16" s="5" t="n"/>
      <c r="HJ16" s="5" t="n"/>
      <c r="HK16" s="5" t="n"/>
      <c r="HL16" s="5" t="n"/>
      <c r="HM16" s="5" t="n"/>
      <c r="HN16" s="5" t="n"/>
      <c r="HO16" s="5" t="n"/>
      <c r="HP16" s="5" t="n"/>
      <c r="HQ16" s="5" t="n"/>
      <c r="HR16" s="5" t="n"/>
      <c r="HS16" s="5" t="n"/>
      <c r="HT16" s="5" t="n"/>
      <c r="HU16" s="5" t="n"/>
      <c r="HV16" s="5" t="n"/>
      <c r="HW16" s="5" t="n"/>
      <c r="HX16" s="5" t="n"/>
      <c r="HY16" s="5" t="n"/>
      <c r="HZ16" s="5" t="n"/>
      <c r="IA16" s="5" t="n"/>
      <c r="IB16" s="5" t="n"/>
      <c r="IC16" s="5" t="n"/>
      <c r="ID16" s="5" t="n"/>
      <c r="IE16" s="5" t="n"/>
      <c r="IF16" s="5" t="n"/>
      <c r="IG16" s="5" t="n"/>
      <c r="IH16" s="5" t="n"/>
      <c r="II16" s="5" t="n"/>
      <c r="IJ16" s="5" t="n"/>
      <c r="IK16" s="5" t="n"/>
      <c r="IL16" s="5" t="n"/>
      <c r="IM16" s="5" t="n"/>
      <c r="IN16" s="5" t="n"/>
      <c r="IO16" s="5" t="n"/>
      <c r="IP16" s="5" t="n"/>
      <c r="IQ16" s="5" t="n"/>
      <c r="IR16" s="5" t="n"/>
      <c r="IS16" s="5" t="n"/>
      <c r="IT16" s="5" t="n"/>
      <c r="IU16" s="5" t="n"/>
      <c r="IV16" s="5" t="n"/>
      <c r="IW16" s="5" t="n"/>
    </row>
    <row r="17" ht="100" customFormat="1" customHeight="1" s="6" thickBot="1">
      <c r="A17" s="5" t="n"/>
      <c r="B17" s="25" t="inlineStr">
        <is>
          <t>Wch 
Nr. 3</t>
        </is>
      </c>
      <c r="C17" s="19" t="n"/>
      <c r="D17" s="16" t="n"/>
      <c r="E17" s="20" t="n"/>
      <c r="F17" s="16" t="n"/>
      <c r="G17" s="58" t="n"/>
      <c r="H17" s="55" t="n"/>
      <c r="I17" s="22" t="n"/>
      <c r="J17" s="5" t="n"/>
      <c r="K17" s="5" t="n"/>
      <c r="L17" s="5" t="n"/>
      <c r="M17" s="5" t="n"/>
      <c r="N17" s="5" t="n"/>
      <c r="O17" s="5" t="n"/>
      <c r="P17" s="5" t="n"/>
      <c r="Q17" s="5" t="n"/>
      <c r="R17" s="5" t="n"/>
      <c r="S17" s="5" t="n"/>
      <c r="T17" s="5" t="n"/>
      <c r="U17" s="5" t="n"/>
      <c r="V17" s="5" t="n"/>
      <c r="W17" s="5" t="n"/>
      <c r="X17" s="5" t="n"/>
      <c r="Y17" s="5" t="n"/>
      <c r="Z17" s="5" t="n"/>
      <c r="AA17" s="5" t="n"/>
      <c r="AB17" s="5" t="n"/>
      <c r="AC17" s="5" t="n"/>
      <c r="AD17" s="5" t="n"/>
      <c r="AE17" s="5" t="n"/>
      <c r="AF17" s="5" t="n"/>
      <c r="AG17" s="5" t="n"/>
      <c r="AH17" s="5" t="n"/>
      <c r="AI17" s="5" t="n"/>
      <c r="AJ17" s="5" t="n"/>
      <c r="AK17" s="5" t="n"/>
      <c r="AL17" s="5" t="n"/>
      <c r="AM17" s="5" t="n"/>
      <c r="AN17" s="5" t="n"/>
      <c r="AO17" s="5" t="n"/>
      <c r="AP17" s="5" t="n"/>
      <c r="AQ17" s="5" t="n"/>
      <c r="AR17" s="5" t="n"/>
      <c r="AS17" s="5" t="n"/>
      <c r="AT17" s="5" t="n"/>
      <c r="AU17" s="5" t="n"/>
      <c r="AV17" s="5" t="n"/>
      <c r="AW17" s="5" t="n"/>
      <c r="AX17" s="5" t="n"/>
      <c r="AY17" s="5" t="n"/>
      <c r="AZ17" s="5" t="n"/>
      <c r="BA17" s="5" t="n"/>
      <c r="BB17" s="5" t="n"/>
      <c r="BC17" s="5" t="n"/>
      <c r="BD17" s="5" t="n"/>
      <c r="BE17" s="5" t="n"/>
      <c r="BF17" s="5" t="n"/>
      <c r="BG17" s="5" t="n"/>
      <c r="BH17" s="5" t="n"/>
      <c r="BI17" s="5" t="n"/>
      <c r="BJ17" s="5" t="n"/>
      <c r="BK17" s="5" t="n"/>
      <c r="BL17" s="5" t="n"/>
      <c r="BM17" s="5" t="n"/>
      <c r="BN17" s="5" t="n"/>
      <c r="BO17" s="5" t="n"/>
      <c r="BP17" s="5" t="n"/>
      <c r="BQ17" s="5" t="n"/>
      <c r="BR17" s="5" t="n"/>
      <c r="BS17" s="5" t="n"/>
      <c r="BT17" s="5" t="n"/>
      <c r="BU17" s="5" t="n"/>
      <c r="BV17" s="5" t="n"/>
      <c r="BW17" s="5" t="n"/>
      <c r="BX17" s="5" t="n"/>
      <c r="BY17" s="5" t="n"/>
      <c r="BZ17" s="5" t="n"/>
      <c r="CA17" s="5" t="n"/>
      <c r="CB17" s="5" t="n"/>
      <c r="CC17" s="5" t="n"/>
      <c r="CD17" s="5" t="n"/>
      <c r="CE17" s="5" t="n"/>
      <c r="CF17" s="5" t="n"/>
      <c r="CG17" s="5" t="n"/>
      <c r="CH17" s="5" t="n"/>
      <c r="CI17" s="5" t="n"/>
      <c r="CJ17" s="5" t="n"/>
      <c r="CK17" s="5" t="n"/>
      <c r="CL17" s="5" t="n"/>
      <c r="CM17" s="5" t="n"/>
      <c r="CN17" s="5" t="n"/>
      <c r="CO17" s="5" t="n"/>
      <c r="CP17" s="5" t="n"/>
      <c r="CQ17" s="5" t="n"/>
      <c r="CR17" s="5" t="n"/>
      <c r="CS17" s="5" t="n"/>
      <c r="CT17" s="5" t="n"/>
      <c r="CU17" s="5" t="n"/>
      <c r="CV17" s="5" t="n"/>
      <c r="CW17" s="5" t="n"/>
      <c r="CX17" s="5" t="n"/>
      <c r="CY17" s="5" t="n"/>
      <c r="CZ17" s="5" t="n"/>
      <c r="DA17" s="5" t="n"/>
      <c r="DB17" s="5" t="n"/>
      <c r="DC17" s="5" t="n"/>
      <c r="DD17" s="5" t="n"/>
      <c r="DE17" s="5" t="n"/>
      <c r="DF17" s="5" t="n"/>
      <c r="DG17" s="5" t="n"/>
      <c r="DH17" s="5" t="n"/>
      <c r="DI17" s="5" t="n"/>
      <c r="DJ17" s="5" t="n"/>
      <c r="DK17" s="5" t="n"/>
      <c r="DL17" s="5" t="n"/>
      <c r="DM17" s="5" t="n"/>
      <c r="DN17" s="5" t="n"/>
      <c r="DO17" s="5" t="n"/>
      <c r="DP17" s="5" t="n"/>
      <c r="DQ17" s="5" t="n"/>
      <c r="DR17" s="5" t="n"/>
      <c r="DS17" s="5" t="n"/>
      <c r="DT17" s="5" t="n"/>
      <c r="DU17" s="5" t="n"/>
      <c r="DV17" s="5" t="n"/>
      <c r="DW17" s="5" t="n"/>
      <c r="DX17" s="5" t="n"/>
      <c r="DY17" s="5" t="n"/>
      <c r="DZ17" s="5" t="n"/>
      <c r="EA17" s="5" t="n"/>
      <c r="EB17" s="5" t="n"/>
      <c r="EC17" s="5" t="n"/>
      <c r="ED17" s="5" t="n"/>
      <c r="EE17" s="5" t="n"/>
      <c r="EF17" s="5" t="n"/>
      <c r="EG17" s="5" t="n"/>
      <c r="EH17" s="5" t="n"/>
      <c r="EI17" s="5" t="n"/>
      <c r="EJ17" s="5" t="n"/>
      <c r="EK17" s="5" t="n"/>
      <c r="EL17" s="5" t="n"/>
      <c r="EM17" s="5" t="n"/>
      <c r="EN17" s="5" t="n"/>
      <c r="EO17" s="5" t="n"/>
      <c r="EP17" s="5" t="n"/>
      <c r="EQ17" s="5" t="n"/>
      <c r="ER17" s="5" t="n"/>
      <c r="ES17" s="5" t="n"/>
      <c r="ET17" s="5" t="n"/>
      <c r="EU17" s="5" t="n"/>
      <c r="EV17" s="5" t="n"/>
      <c r="EW17" s="5" t="n"/>
      <c r="EX17" s="5" t="n"/>
      <c r="EY17" s="5" t="n"/>
      <c r="EZ17" s="5" t="n"/>
      <c r="FA17" s="5" t="n"/>
      <c r="FB17" s="5" t="n"/>
      <c r="FC17" s="5" t="n"/>
      <c r="FD17" s="5" t="n"/>
      <c r="FE17" s="5" t="n"/>
      <c r="FF17" s="5" t="n"/>
      <c r="FG17" s="5" t="n"/>
      <c r="FH17" s="5" t="n"/>
      <c r="FI17" s="5" t="n"/>
      <c r="FJ17" s="5" t="n"/>
      <c r="FK17" s="5" t="n"/>
      <c r="FL17" s="5" t="n"/>
      <c r="FM17" s="5" t="n"/>
      <c r="FN17" s="5" t="n"/>
      <c r="FO17" s="5" t="n"/>
      <c r="FP17" s="5" t="n"/>
      <c r="FQ17" s="5" t="n"/>
      <c r="FR17" s="5" t="n"/>
      <c r="FS17" s="5" t="n"/>
      <c r="FT17" s="5" t="n"/>
      <c r="FU17" s="5" t="n"/>
      <c r="FV17" s="5" t="n"/>
      <c r="FW17" s="5" t="n"/>
      <c r="FX17" s="5" t="n"/>
      <c r="FY17" s="5" t="n"/>
      <c r="FZ17" s="5" t="n"/>
      <c r="GA17" s="5" t="n"/>
      <c r="GB17" s="5" t="n"/>
      <c r="GC17" s="5" t="n"/>
      <c r="GD17" s="5" t="n"/>
      <c r="GE17" s="5" t="n"/>
      <c r="GF17" s="5" t="n"/>
      <c r="GG17" s="5" t="n"/>
      <c r="GH17" s="5" t="n"/>
      <c r="GI17" s="5" t="n"/>
      <c r="GJ17" s="5" t="n"/>
      <c r="GK17" s="5" t="n"/>
      <c r="GL17" s="5" t="n"/>
      <c r="GM17" s="5" t="n"/>
      <c r="GN17" s="5" t="n"/>
      <c r="GO17" s="5" t="n"/>
      <c r="GP17" s="5" t="n"/>
      <c r="GQ17" s="5" t="n"/>
      <c r="GR17" s="5" t="n"/>
      <c r="GS17" s="5" t="n"/>
      <c r="GT17" s="5" t="n"/>
      <c r="GU17" s="5" t="n"/>
      <c r="GV17" s="5" t="n"/>
      <c r="GW17" s="5" t="n"/>
      <c r="GX17" s="5" t="n"/>
      <c r="GY17" s="5" t="n"/>
      <c r="GZ17" s="5" t="n"/>
      <c r="HA17" s="5" t="n"/>
      <c r="HB17" s="5" t="n"/>
      <c r="HC17" s="5" t="n"/>
      <c r="HD17" s="5" t="n"/>
      <c r="HE17" s="5" t="n"/>
      <c r="HF17" s="5" t="n"/>
      <c r="HG17" s="5" t="n"/>
      <c r="HH17" s="5" t="n"/>
      <c r="HI17" s="5" t="n"/>
      <c r="HJ17" s="5" t="n"/>
      <c r="HK17" s="5" t="n"/>
      <c r="HL17" s="5" t="n"/>
      <c r="HM17" s="5" t="n"/>
      <c r="HN17" s="5" t="n"/>
      <c r="HO17" s="5" t="n"/>
      <c r="HP17" s="5" t="n"/>
      <c r="HQ17" s="5" t="n"/>
      <c r="HR17" s="5" t="n"/>
      <c r="HS17" s="5" t="n"/>
      <c r="HT17" s="5" t="n"/>
      <c r="HU17" s="5" t="n"/>
      <c r="HV17" s="5" t="n"/>
      <c r="HW17" s="5" t="n"/>
      <c r="HX17" s="5" t="n"/>
      <c r="HY17" s="5" t="n"/>
      <c r="HZ17" s="5" t="n"/>
      <c r="IA17" s="5" t="n"/>
      <c r="IB17" s="5" t="n"/>
      <c r="IC17" s="5" t="n"/>
      <c r="ID17" s="5" t="n"/>
      <c r="IE17" s="5" t="n"/>
      <c r="IF17" s="5" t="n"/>
      <c r="IG17" s="5" t="n"/>
      <c r="IH17" s="5" t="n"/>
      <c r="II17" s="5" t="n"/>
      <c r="IJ17" s="5" t="n"/>
      <c r="IK17" s="5" t="n"/>
      <c r="IL17" s="5" t="n"/>
      <c r="IM17" s="5" t="n"/>
      <c r="IN17" s="5" t="n"/>
      <c r="IO17" s="5" t="n"/>
      <c r="IP17" s="5" t="n"/>
      <c r="IQ17" s="5" t="n"/>
      <c r="IR17" s="5" t="n"/>
      <c r="IS17" s="5" t="n"/>
      <c r="IT17" s="5" t="n"/>
      <c r="IU17" s="5" t="n"/>
      <c r="IV17" s="5" t="n"/>
      <c r="IW17" s="5" t="n"/>
    </row>
    <row r="18" ht="25" customFormat="1" customHeight="1" s="6">
      <c r="A18" s="5" t="n"/>
      <c r="B18" s="73">
        <f>TEXT(C7+21,"MMM")</f>
        <v/>
      </c>
      <c r="C18" s="35">
        <f>TEXT(C7+21,"d")</f>
        <v/>
      </c>
      <c r="D18" s="31">
        <f>TEXT(C7+22,"d")</f>
        <v/>
      </c>
      <c r="E18" s="30">
        <f>TEXT(C7+23,"d")</f>
        <v/>
      </c>
      <c r="F18" s="31">
        <f>TEXT(C7+24,"d")</f>
        <v/>
      </c>
      <c r="G18" s="57">
        <f>TEXT(C7+25,"d")</f>
        <v/>
      </c>
      <c r="H18" s="54">
        <f>TEXT(C7+26,"d")</f>
        <v/>
      </c>
      <c r="I18" s="32">
        <f>TEXT(C7+27,"d")</f>
        <v/>
      </c>
      <c r="J18" s="5" t="n"/>
      <c r="K18" s="5" t="n"/>
      <c r="L18" s="5" t="n"/>
      <c r="M18" s="5" t="n"/>
      <c r="N18" s="5" t="n"/>
      <c r="O18" s="5" t="n"/>
      <c r="P18" s="5" t="n"/>
      <c r="Q18" s="5" t="n"/>
      <c r="R18" s="5" t="n"/>
      <c r="S18" s="5" t="n"/>
      <c r="T18" s="5" t="n"/>
      <c r="U18" s="5" t="n"/>
      <c r="V18" s="5" t="n"/>
      <c r="W18" s="5" t="n"/>
      <c r="X18" s="5" t="n"/>
      <c r="Y18" s="5" t="n"/>
      <c r="Z18" s="5" t="n"/>
      <c r="AA18" s="5" t="n"/>
      <c r="AB18" s="5" t="n"/>
      <c r="AC18" s="5" t="n"/>
      <c r="AD18" s="5" t="n"/>
      <c r="AE18" s="5" t="n"/>
      <c r="AF18" s="5" t="n"/>
      <c r="AG18" s="5" t="n"/>
      <c r="AH18" s="5" t="n"/>
      <c r="AI18" s="5" t="n"/>
      <c r="AJ18" s="5" t="n"/>
      <c r="AK18" s="5" t="n"/>
      <c r="AL18" s="5" t="n"/>
      <c r="AM18" s="5" t="n"/>
      <c r="AN18" s="5" t="n"/>
      <c r="AO18" s="5" t="n"/>
      <c r="AP18" s="5" t="n"/>
      <c r="AQ18" s="5" t="n"/>
      <c r="AR18" s="5" t="n"/>
      <c r="AS18" s="5" t="n"/>
      <c r="AT18" s="5" t="n"/>
      <c r="AU18" s="5" t="n"/>
      <c r="AV18" s="5" t="n"/>
      <c r="AW18" s="5" t="n"/>
      <c r="AX18" s="5" t="n"/>
      <c r="AY18" s="5" t="n"/>
      <c r="AZ18" s="5" t="n"/>
      <c r="BA18" s="5" t="n"/>
      <c r="BB18" s="5" t="n"/>
      <c r="BC18" s="5" t="n"/>
      <c r="BD18" s="5" t="n"/>
      <c r="BE18" s="5" t="n"/>
      <c r="BF18" s="5" t="n"/>
      <c r="BG18" s="5" t="n"/>
      <c r="BH18" s="5" t="n"/>
      <c r="BI18" s="5" t="n"/>
      <c r="BJ18" s="5" t="n"/>
      <c r="BK18" s="5" t="n"/>
      <c r="BL18" s="5" t="n"/>
      <c r="BM18" s="5" t="n"/>
      <c r="BN18" s="5" t="n"/>
      <c r="BO18" s="5" t="n"/>
      <c r="BP18" s="5" t="n"/>
      <c r="BQ18" s="5" t="n"/>
      <c r="BR18" s="5" t="n"/>
      <c r="BS18" s="5" t="n"/>
      <c r="BT18" s="5" t="n"/>
      <c r="BU18" s="5" t="n"/>
      <c r="BV18" s="5" t="n"/>
      <c r="BW18" s="5" t="n"/>
      <c r="BX18" s="5" t="n"/>
      <c r="BY18" s="5" t="n"/>
      <c r="BZ18" s="5" t="n"/>
      <c r="CA18" s="5" t="n"/>
      <c r="CB18" s="5" t="n"/>
      <c r="CC18" s="5" t="n"/>
      <c r="CD18" s="5" t="n"/>
      <c r="CE18" s="5" t="n"/>
      <c r="CF18" s="5" t="n"/>
      <c r="CG18" s="5" t="n"/>
      <c r="CH18" s="5" t="n"/>
      <c r="CI18" s="5" t="n"/>
      <c r="CJ18" s="5" t="n"/>
      <c r="CK18" s="5" t="n"/>
      <c r="CL18" s="5" t="n"/>
      <c r="CM18" s="5" t="n"/>
      <c r="CN18" s="5" t="n"/>
      <c r="CO18" s="5" t="n"/>
      <c r="CP18" s="5" t="n"/>
      <c r="CQ18" s="5" t="n"/>
      <c r="CR18" s="5" t="n"/>
      <c r="CS18" s="5" t="n"/>
      <c r="CT18" s="5" t="n"/>
      <c r="CU18" s="5" t="n"/>
      <c r="CV18" s="5" t="n"/>
      <c r="CW18" s="5" t="n"/>
      <c r="CX18" s="5" t="n"/>
      <c r="CY18" s="5" t="n"/>
      <c r="CZ18" s="5" t="n"/>
      <c r="DA18" s="5" t="n"/>
      <c r="DB18" s="5" t="n"/>
      <c r="DC18" s="5" t="n"/>
      <c r="DD18" s="5" t="n"/>
      <c r="DE18" s="5" t="n"/>
      <c r="DF18" s="5" t="n"/>
      <c r="DG18" s="5" t="n"/>
      <c r="DH18" s="5" t="n"/>
      <c r="DI18" s="5" t="n"/>
      <c r="DJ18" s="5" t="n"/>
      <c r="DK18" s="5" t="n"/>
      <c r="DL18" s="5" t="n"/>
      <c r="DM18" s="5" t="n"/>
      <c r="DN18" s="5" t="n"/>
      <c r="DO18" s="5" t="n"/>
      <c r="DP18" s="5" t="n"/>
      <c r="DQ18" s="5" t="n"/>
      <c r="DR18" s="5" t="n"/>
      <c r="DS18" s="5" t="n"/>
      <c r="DT18" s="5" t="n"/>
      <c r="DU18" s="5" t="n"/>
      <c r="DV18" s="5" t="n"/>
      <c r="DW18" s="5" t="n"/>
      <c r="DX18" s="5" t="n"/>
      <c r="DY18" s="5" t="n"/>
      <c r="DZ18" s="5" t="n"/>
      <c r="EA18" s="5" t="n"/>
      <c r="EB18" s="5" t="n"/>
      <c r="EC18" s="5" t="n"/>
      <c r="ED18" s="5" t="n"/>
      <c r="EE18" s="5" t="n"/>
      <c r="EF18" s="5" t="n"/>
      <c r="EG18" s="5" t="n"/>
      <c r="EH18" s="5" t="n"/>
      <c r="EI18" s="5" t="n"/>
      <c r="EJ18" s="5" t="n"/>
      <c r="EK18" s="5" t="n"/>
      <c r="EL18" s="5" t="n"/>
      <c r="EM18" s="5" t="n"/>
      <c r="EN18" s="5" t="n"/>
      <c r="EO18" s="5" t="n"/>
      <c r="EP18" s="5" t="n"/>
      <c r="EQ18" s="5" t="n"/>
      <c r="ER18" s="5" t="n"/>
      <c r="ES18" s="5" t="n"/>
      <c r="ET18" s="5" t="n"/>
      <c r="EU18" s="5" t="n"/>
      <c r="EV18" s="5" t="n"/>
      <c r="EW18" s="5" t="n"/>
      <c r="EX18" s="5" t="n"/>
      <c r="EY18" s="5" t="n"/>
      <c r="EZ18" s="5" t="n"/>
      <c r="FA18" s="5" t="n"/>
      <c r="FB18" s="5" t="n"/>
      <c r="FC18" s="5" t="n"/>
      <c r="FD18" s="5" t="n"/>
      <c r="FE18" s="5" t="n"/>
      <c r="FF18" s="5" t="n"/>
      <c r="FG18" s="5" t="n"/>
      <c r="FH18" s="5" t="n"/>
      <c r="FI18" s="5" t="n"/>
      <c r="FJ18" s="5" t="n"/>
      <c r="FK18" s="5" t="n"/>
      <c r="FL18" s="5" t="n"/>
      <c r="FM18" s="5" t="n"/>
      <c r="FN18" s="5" t="n"/>
      <c r="FO18" s="5" t="n"/>
      <c r="FP18" s="5" t="n"/>
      <c r="FQ18" s="5" t="n"/>
      <c r="FR18" s="5" t="n"/>
      <c r="FS18" s="5" t="n"/>
      <c r="FT18" s="5" t="n"/>
      <c r="FU18" s="5" t="n"/>
      <c r="FV18" s="5" t="n"/>
      <c r="FW18" s="5" t="n"/>
      <c r="FX18" s="5" t="n"/>
      <c r="FY18" s="5" t="n"/>
      <c r="FZ18" s="5" t="n"/>
      <c r="GA18" s="5" t="n"/>
      <c r="GB18" s="5" t="n"/>
      <c r="GC18" s="5" t="n"/>
      <c r="GD18" s="5" t="n"/>
      <c r="GE18" s="5" t="n"/>
      <c r="GF18" s="5" t="n"/>
      <c r="GG18" s="5" t="n"/>
      <c r="GH18" s="5" t="n"/>
      <c r="GI18" s="5" t="n"/>
      <c r="GJ18" s="5" t="n"/>
      <c r="GK18" s="5" t="n"/>
      <c r="GL18" s="5" t="n"/>
      <c r="GM18" s="5" t="n"/>
      <c r="GN18" s="5" t="n"/>
      <c r="GO18" s="5" t="n"/>
      <c r="GP18" s="5" t="n"/>
      <c r="GQ18" s="5" t="n"/>
      <c r="GR18" s="5" t="n"/>
      <c r="GS18" s="5" t="n"/>
      <c r="GT18" s="5" t="n"/>
      <c r="GU18" s="5" t="n"/>
      <c r="GV18" s="5" t="n"/>
      <c r="GW18" s="5" t="n"/>
      <c r="GX18" s="5" t="n"/>
      <c r="GY18" s="5" t="n"/>
      <c r="GZ18" s="5" t="n"/>
      <c r="HA18" s="5" t="n"/>
      <c r="HB18" s="5" t="n"/>
      <c r="HC18" s="5" t="n"/>
      <c r="HD18" s="5" t="n"/>
      <c r="HE18" s="5" t="n"/>
      <c r="HF18" s="5" t="n"/>
      <c r="HG18" s="5" t="n"/>
      <c r="HH18" s="5" t="n"/>
      <c r="HI18" s="5" t="n"/>
      <c r="HJ18" s="5" t="n"/>
      <c r="HK18" s="5" t="n"/>
      <c r="HL18" s="5" t="n"/>
      <c r="HM18" s="5" t="n"/>
      <c r="HN18" s="5" t="n"/>
      <c r="HO18" s="5" t="n"/>
      <c r="HP18" s="5" t="n"/>
      <c r="HQ18" s="5" t="n"/>
      <c r="HR18" s="5" t="n"/>
      <c r="HS18" s="5" t="n"/>
      <c r="HT18" s="5" t="n"/>
      <c r="HU18" s="5" t="n"/>
      <c r="HV18" s="5" t="n"/>
      <c r="HW18" s="5" t="n"/>
      <c r="HX18" s="5" t="n"/>
      <c r="HY18" s="5" t="n"/>
      <c r="HZ18" s="5" t="n"/>
      <c r="IA18" s="5" t="n"/>
      <c r="IB18" s="5" t="n"/>
      <c r="IC18" s="5" t="n"/>
      <c r="ID18" s="5" t="n"/>
      <c r="IE18" s="5" t="n"/>
      <c r="IF18" s="5" t="n"/>
      <c r="IG18" s="5" t="n"/>
      <c r="IH18" s="5" t="n"/>
      <c r="II18" s="5" t="n"/>
      <c r="IJ18" s="5" t="n"/>
      <c r="IK18" s="5" t="n"/>
      <c r="IL18" s="5" t="n"/>
      <c r="IM18" s="5" t="n"/>
      <c r="IN18" s="5" t="n"/>
      <c r="IO18" s="5" t="n"/>
      <c r="IP18" s="5" t="n"/>
      <c r="IQ18" s="5" t="n"/>
      <c r="IR18" s="5" t="n"/>
      <c r="IS18" s="5" t="n"/>
      <c r="IT18" s="5" t="n"/>
      <c r="IU18" s="5" t="n"/>
      <c r="IV18" s="5" t="n"/>
      <c r="IW18" s="5" t="n"/>
    </row>
    <row r="19" ht="100" customFormat="1" customHeight="1" s="6" thickBot="1">
      <c r="A19" s="5" t="n"/>
      <c r="B19" s="25" t="inlineStr">
        <is>
          <t>Wch 
Nr. 4</t>
        </is>
      </c>
      <c r="C19" s="19" t="n"/>
      <c r="D19" s="16" t="n"/>
      <c r="E19" s="20" t="n"/>
      <c r="F19" s="16" t="n"/>
      <c r="G19" s="58" t="n"/>
      <c r="H19" s="55" t="n"/>
      <c r="I19" s="22" t="n"/>
      <c r="J19" s="5" t="n"/>
      <c r="K19" s="5" t="n"/>
      <c r="L19" s="5" t="n"/>
      <c r="M19" s="5" t="n"/>
      <c r="N19" s="5" t="n"/>
      <c r="O19" s="5" t="n"/>
      <c r="P19" s="5" t="n"/>
      <c r="Q19" s="5" t="n"/>
      <c r="R19" s="5" t="n"/>
      <c r="S19" s="5" t="n"/>
      <c r="T19" s="5" t="n"/>
      <c r="U19" s="5" t="n"/>
      <c r="V19" s="5" t="n"/>
      <c r="W19" s="5" t="n"/>
      <c r="X19" s="5" t="n"/>
      <c r="Y19" s="5" t="n"/>
      <c r="Z19" s="5" t="n"/>
      <c r="AA19" s="5" t="n"/>
      <c r="AB19" s="5" t="n"/>
      <c r="AC19" s="5" t="n"/>
      <c r="AD19" s="5" t="n"/>
      <c r="AE19" s="5" t="n"/>
      <c r="AF19" s="5" t="n"/>
      <c r="AG19" s="5" t="n"/>
      <c r="AH19" s="5" t="n"/>
      <c r="AI19" s="5" t="n"/>
      <c r="AJ19" s="5" t="n"/>
      <c r="AK19" s="5" t="n"/>
      <c r="AL19" s="5" t="n"/>
      <c r="AM19" s="5" t="n"/>
      <c r="AN19" s="5" t="n"/>
      <c r="AO19" s="5" t="n"/>
      <c r="AP19" s="5" t="n"/>
      <c r="AQ19" s="5" t="n"/>
      <c r="AR19" s="5" t="n"/>
      <c r="AS19" s="5" t="n"/>
      <c r="AT19" s="5" t="n"/>
      <c r="AU19" s="5" t="n"/>
      <c r="AV19" s="5" t="n"/>
      <c r="AW19" s="5" t="n"/>
      <c r="AX19" s="5" t="n"/>
      <c r="AY19" s="5" t="n"/>
      <c r="AZ19" s="5" t="n"/>
      <c r="BA19" s="5" t="n"/>
      <c r="BB19" s="5" t="n"/>
      <c r="BC19" s="5" t="n"/>
      <c r="BD19" s="5" t="n"/>
      <c r="BE19" s="5" t="n"/>
      <c r="BF19" s="5" t="n"/>
      <c r="BG19" s="5" t="n"/>
      <c r="BH19" s="5" t="n"/>
      <c r="BI19" s="5" t="n"/>
      <c r="BJ19" s="5" t="n"/>
      <c r="BK19" s="5" t="n"/>
      <c r="BL19" s="5" t="n"/>
      <c r="BM19" s="5" t="n"/>
      <c r="BN19" s="5" t="n"/>
      <c r="BO19" s="5" t="n"/>
      <c r="BP19" s="5" t="n"/>
      <c r="BQ19" s="5" t="n"/>
      <c r="BR19" s="5" t="n"/>
      <c r="BS19" s="5" t="n"/>
      <c r="BT19" s="5" t="n"/>
      <c r="BU19" s="5" t="n"/>
      <c r="BV19" s="5" t="n"/>
      <c r="BW19" s="5" t="n"/>
      <c r="BX19" s="5" t="n"/>
      <c r="BY19" s="5" t="n"/>
      <c r="BZ19" s="5" t="n"/>
      <c r="CA19" s="5" t="n"/>
      <c r="CB19" s="5" t="n"/>
      <c r="CC19" s="5" t="n"/>
      <c r="CD19" s="5" t="n"/>
      <c r="CE19" s="5" t="n"/>
      <c r="CF19" s="5" t="n"/>
      <c r="CG19" s="5" t="n"/>
      <c r="CH19" s="5" t="n"/>
      <c r="CI19" s="5" t="n"/>
      <c r="CJ19" s="5" t="n"/>
      <c r="CK19" s="5" t="n"/>
      <c r="CL19" s="5" t="n"/>
      <c r="CM19" s="5" t="n"/>
      <c r="CN19" s="5" t="n"/>
      <c r="CO19" s="5" t="n"/>
      <c r="CP19" s="5" t="n"/>
      <c r="CQ19" s="5" t="n"/>
      <c r="CR19" s="5" t="n"/>
      <c r="CS19" s="5" t="n"/>
      <c r="CT19" s="5" t="n"/>
      <c r="CU19" s="5" t="n"/>
      <c r="CV19" s="5" t="n"/>
      <c r="CW19" s="5" t="n"/>
      <c r="CX19" s="5" t="n"/>
      <c r="CY19" s="5" t="n"/>
      <c r="CZ19" s="5" t="n"/>
      <c r="DA19" s="5" t="n"/>
      <c r="DB19" s="5" t="n"/>
      <c r="DC19" s="5" t="n"/>
      <c r="DD19" s="5" t="n"/>
      <c r="DE19" s="5" t="n"/>
      <c r="DF19" s="5" t="n"/>
      <c r="DG19" s="5" t="n"/>
      <c r="DH19" s="5" t="n"/>
      <c r="DI19" s="5" t="n"/>
      <c r="DJ19" s="5" t="n"/>
      <c r="DK19" s="5" t="n"/>
      <c r="DL19" s="5" t="n"/>
      <c r="DM19" s="5" t="n"/>
      <c r="DN19" s="5" t="n"/>
      <c r="DO19" s="5" t="n"/>
      <c r="DP19" s="5" t="n"/>
      <c r="DQ19" s="5" t="n"/>
      <c r="DR19" s="5" t="n"/>
      <c r="DS19" s="5" t="n"/>
      <c r="DT19" s="5" t="n"/>
      <c r="DU19" s="5" t="n"/>
      <c r="DV19" s="5" t="n"/>
      <c r="DW19" s="5" t="n"/>
      <c r="DX19" s="5" t="n"/>
      <c r="DY19" s="5" t="n"/>
      <c r="DZ19" s="5" t="n"/>
      <c r="EA19" s="5" t="n"/>
      <c r="EB19" s="5" t="n"/>
      <c r="EC19" s="5" t="n"/>
      <c r="ED19" s="5" t="n"/>
      <c r="EE19" s="5" t="n"/>
      <c r="EF19" s="5" t="n"/>
      <c r="EG19" s="5" t="n"/>
      <c r="EH19" s="5" t="n"/>
      <c r="EI19" s="5" t="n"/>
      <c r="EJ19" s="5" t="n"/>
      <c r="EK19" s="5" t="n"/>
      <c r="EL19" s="5" t="n"/>
      <c r="EM19" s="5" t="n"/>
      <c r="EN19" s="5" t="n"/>
      <c r="EO19" s="5" t="n"/>
      <c r="EP19" s="5" t="n"/>
      <c r="EQ19" s="5" t="n"/>
      <c r="ER19" s="5" t="n"/>
      <c r="ES19" s="5" t="n"/>
      <c r="ET19" s="5" t="n"/>
      <c r="EU19" s="5" t="n"/>
      <c r="EV19" s="5" t="n"/>
      <c r="EW19" s="5" t="n"/>
      <c r="EX19" s="5" t="n"/>
      <c r="EY19" s="5" t="n"/>
      <c r="EZ19" s="5" t="n"/>
      <c r="FA19" s="5" t="n"/>
      <c r="FB19" s="5" t="n"/>
      <c r="FC19" s="5" t="n"/>
      <c r="FD19" s="5" t="n"/>
      <c r="FE19" s="5" t="n"/>
      <c r="FF19" s="5" t="n"/>
      <c r="FG19" s="5" t="n"/>
      <c r="FH19" s="5" t="n"/>
      <c r="FI19" s="5" t="n"/>
      <c r="FJ19" s="5" t="n"/>
      <c r="FK19" s="5" t="n"/>
      <c r="FL19" s="5" t="n"/>
      <c r="FM19" s="5" t="n"/>
      <c r="FN19" s="5" t="n"/>
      <c r="FO19" s="5" t="n"/>
      <c r="FP19" s="5" t="n"/>
      <c r="FQ19" s="5" t="n"/>
      <c r="FR19" s="5" t="n"/>
      <c r="FS19" s="5" t="n"/>
      <c r="FT19" s="5" t="n"/>
      <c r="FU19" s="5" t="n"/>
      <c r="FV19" s="5" t="n"/>
      <c r="FW19" s="5" t="n"/>
      <c r="FX19" s="5" t="n"/>
      <c r="FY19" s="5" t="n"/>
      <c r="FZ19" s="5" t="n"/>
      <c r="GA19" s="5" t="n"/>
      <c r="GB19" s="5" t="n"/>
      <c r="GC19" s="5" t="n"/>
      <c r="GD19" s="5" t="n"/>
      <c r="GE19" s="5" t="n"/>
      <c r="GF19" s="5" t="n"/>
      <c r="GG19" s="5" t="n"/>
      <c r="GH19" s="5" t="n"/>
      <c r="GI19" s="5" t="n"/>
      <c r="GJ19" s="5" t="n"/>
      <c r="GK19" s="5" t="n"/>
      <c r="GL19" s="5" t="n"/>
      <c r="GM19" s="5" t="n"/>
      <c r="GN19" s="5" t="n"/>
      <c r="GO19" s="5" t="n"/>
      <c r="GP19" s="5" t="n"/>
      <c r="GQ19" s="5" t="n"/>
      <c r="GR19" s="5" t="n"/>
      <c r="GS19" s="5" t="n"/>
      <c r="GT19" s="5" t="n"/>
      <c r="GU19" s="5" t="n"/>
      <c r="GV19" s="5" t="n"/>
      <c r="GW19" s="5" t="n"/>
      <c r="GX19" s="5" t="n"/>
      <c r="GY19" s="5" t="n"/>
      <c r="GZ19" s="5" t="n"/>
      <c r="HA19" s="5" t="n"/>
      <c r="HB19" s="5" t="n"/>
      <c r="HC19" s="5" t="n"/>
      <c r="HD19" s="5" t="n"/>
      <c r="HE19" s="5" t="n"/>
      <c r="HF19" s="5" t="n"/>
      <c r="HG19" s="5" t="n"/>
      <c r="HH19" s="5" t="n"/>
      <c r="HI19" s="5" t="n"/>
      <c r="HJ19" s="5" t="n"/>
      <c r="HK19" s="5" t="n"/>
      <c r="HL19" s="5" t="n"/>
      <c r="HM19" s="5" t="n"/>
      <c r="HN19" s="5" t="n"/>
      <c r="HO19" s="5" t="n"/>
      <c r="HP19" s="5" t="n"/>
      <c r="HQ19" s="5" t="n"/>
      <c r="HR19" s="5" t="n"/>
      <c r="HS19" s="5" t="n"/>
      <c r="HT19" s="5" t="n"/>
      <c r="HU19" s="5" t="n"/>
      <c r="HV19" s="5" t="n"/>
      <c r="HW19" s="5" t="n"/>
      <c r="HX19" s="5" t="n"/>
      <c r="HY19" s="5" t="n"/>
      <c r="HZ19" s="5" t="n"/>
      <c r="IA19" s="5" t="n"/>
      <c r="IB19" s="5" t="n"/>
      <c r="IC19" s="5" t="n"/>
      <c r="ID19" s="5" t="n"/>
      <c r="IE19" s="5" t="n"/>
      <c r="IF19" s="5" t="n"/>
      <c r="IG19" s="5" t="n"/>
      <c r="IH19" s="5" t="n"/>
      <c r="II19" s="5" t="n"/>
      <c r="IJ19" s="5" t="n"/>
      <c r="IK19" s="5" t="n"/>
      <c r="IL19" s="5" t="n"/>
      <c r="IM19" s="5" t="n"/>
      <c r="IN19" s="5" t="n"/>
      <c r="IO19" s="5" t="n"/>
      <c r="IP19" s="5" t="n"/>
      <c r="IQ19" s="5" t="n"/>
      <c r="IR19" s="5" t="n"/>
      <c r="IS19" s="5" t="n"/>
      <c r="IT19" s="5" t="n"/>
      <c r="IU19" s="5" t="n"/>
      <c r="IV19" s="5" t="n"/>
      <c r="IW19" s="5" t="n"/>
    </row>
    <row r="20" ht="25" customFormat="1" customHeight="1" s="6">
      <c r="A20" s="5" t="n"/>
      <c r="B20" s="73">
        <f>TEXT(C7+28,"MMM")</f>
        <v/>
      </c>
      <c r="C20" s="35">
        <f>TEXT(C7+28,"d")</f>
        <v/>
      </c>
      <c r="D20" s="31">
        <f>TEXT(C7+29,"d")</f>
        <v/>
      </c>
      <c r="E20" s="30">
        <f>TEXT(C7+30,"d")</f>
        <v/>
      </c>
      <c r="F20" s="31">
        <f>TEXT(C7+31,"d")</f>
        <v/>
      </c>
      <c r="G20" s="57">
        <f>TEXT(C7+32,"d")</f>
        <v/>
      </c>
      <c r="H20" s="54">
        <f>TEXT(C7+33,"d")</f>
        <v/>
      </c>
      <c r="I20" s="32">
        <f>TEXT(C7+34,"d")</f>
        <v/>
      </c>
      <c r="J20" s="5" t="n"/>
      <c r="K20" s="5" t="n"/>
      <c r="L20" s="5" t="n"/>
      <c r="M20" s="5" t="n"/>
      <c r="N20" s="5" t="n"/>
      <c r="O20" s="5" t="n"/>
      <c r="P20" s="5" t="n"/>
      <c r="Q20" s="5" t="n"/>
      <c r="R20" s="5" t="n"/>
      <c r="S20" s="5" t="n"/>
      <c r="T20" s="5" t="n"/>
      <c r="U20" s="5" t="n"/>
      <c r="V20" s="5" t="n"/>
      <c r="W20" s="5" t="n"/>
      <c r="X20" s="5" t="n"/>
      <c r="Y20" s="5" t="n"/>
      <c r="Z20" s="5" t="n"/>
      <c r="AA20" s="5" t="n"/>
      <c r="AB20" s="5" t="n"/>
      <c r="AC20" s="5" t="n"/>
      <c r="AD20" s="5" t="n"/>
      <c r="AE20" s="5" t="n"/>
      <c r="AF20" s="5" t="n"/>
      <c r="AG20" s="5" t="n"/>
      <c r="AH20" s="5" t="n"/>
      <c r="AI20" s="5" t="n"/>
      <c r="AJ20" s="5" t="n"/>
      <c r="AK20" s="5" t="n"/>
      <c r="AL20" s="5" t="n"/>
      <c r="AM20" s="5" t="n"/>
      <c r="AN20" s="5" t="n"/>
      <c r="AO20" s="5" t="n"/>
      <c r="AP20" s="5" t="n"/>
      <c r="AQ20" s="5" t="n"/>
      <c r="AR20" s="5" t="n"/>
      <c r="AS20" s="5" t="n"/>
      <c r="AT20" s="5" t="n"/>
      <c r="AU20" s="5" t="n"/>
      <c r="AV20" s="5" t="n"/>
      <c r="AW20" s="5" t="n"/>
      <c r="AX20" s="5" t="n"/>
      <c r="AY20" s="5" t="n"/>
      <c r="AZ20" s="5" t="n"/>
      <c r="BA20" s="5" t="n"/>
      <c r="BB20" s="5" t="n"/>
      <c r="BC20" s="5" t="n"/>
      <c r="BD20" s="5" t="n"/>
      <c r="BE20" s="5" t="n"/>
      <c r="BF20" s="5" t="n"/>
      <c r="BG20" s="5" t="n"/>
      <c r="BH20" s="5" t="n"/>
      <c r="BI20" s="5" t="n"/>
      <c r="BJ20" s="5" t="n"/>
      <c r="BK20" s="5" t="n"/>
      <c r="BL20" s="5" t="n"/>
      <c r="BM20" s="5" t="n"/>
      <c r="BN20" s="5" t="n"/>
      <c r="BO20" s="5" t="n"/>
      <c r="BP20" s="5" t="n"/>
      <c r="BQ20" s="5" t="n"/>
      <c r="BR20" s="5" t="n"/>
      <c r="BS20" s="5" t="n"/>
      <c r="BT20" s="5" t="n"/>
      <c r="BU20" s="5" t="n"/>
      <c r="BV20" s="5" t="n"/>
      <c r="BW20" s="5" t="n"/>
      <c r="BX20" s="5" t="n"/>
      <c r="BY20" s="5" t="n"/>
      <c r="BZ20" s="5" t="n"/>
      <c r="CA20" s="5" t="n"/>
      <c r="CB20" s="5" t="n"/>
      <c r="CC20" s="5" t="n"/>
      <c r="CD20" s="5" t="n"/>
      <c r="CE20" s="5" t="n"/>
      <c r="CF20" s="5" t="n"/>
      <c r="CG20" s="5" t="n"/>
      <c r="CH20" s="5" t="n"/>
      <c r="CI20" s="5" t="n"/>
      <c r="CJ20" s="5" t="n"/>
      <c r="CK20" s="5" t="n"/>
      <c r="CL20" s="5" t="n"/>
      <c r="CM20" s="5" t="n"/>
      <c r="CN20" s="5" t="n"/>
      <c r="CO20" s="5" t="n"/>
      <c r="CP20" s="5" t="n"/>
      <c r="CQ20" s="5" t="n"/>
      <c r="CR20" s="5" t="n"/>
      <c r="CS20" s="5" t="n"/>
      <c r="CT20" s="5" t="n"/>
      <c r="CU20" s="5" t="n"/>
      <c r="CV20" s="5" t="n"/>
      <c r="CW20" s="5" t="n"/>
      <c r="CX20" s="5" t="n"/>
      <c r="CY20" s="5" t="n"/>
      <c r="CZ20" s="5" t="n"/>
      <c r="DA20" s="5" t="n"/>
      <c r="DB20" s="5" t="n"/>
      <c r="DC20" s="5" t="n"/>
      <c r="DD20" s="5" t="n"/>
      <c r="DE20" s="5" t="n"/>
      <c r="DF20" s="5" t="n"/>
      <c r="DG20" s="5" t="n"/>
      <c r="DH20" s="5" t="n"/>
      <c r="DI20" s="5" t="n"/>
      <c r="DJ20" s="5" t="n"/>
      <c r="DK20" s="5" t="n"/>
      <c r="DL20" s="5" t="n"/>
      <c r="DM20" s="5" t="n"/>
      <c r="DN20" s="5" t="n"/>
      <c r="DO20" s="5" t="n"/>
      <c r="DP20" s="5" t="n"/>
      <c r="DQ20" s="5" t="n"/>
      <c r="DR20" s="5" t="n"/>
      <c r="DS20" s="5" t="n"/>
      <c r="DT20" s="5" t="n"/>
      <c r="DU20" s="5" t="n"/>
      <c r="DV20" s="5" t="n"/>
      <c r="DW20" s="5" t="n"/>
      <c r="DX20" s="5" t="n"/>
      <c r="DY20" s="5" t="n"/>
      <c r="DZ20" s="5" t="n"/>
      <c r="EA20" s="5" t="n"/>
      <c r="EB20" s="5" t="n"/>
      <c r="EC20" s="5" t="n"/>
      <c r="ED20" s="5" t="n"/>
      <c r="EE20" s="5" t="n"/>
      <c r="EF20" s="5" t="n"/>
      <c r="EG20" s="5" t="n"/>
      <c r="EH20" s="5" t="n"/>
      <c r="EI20" s="5" t="n"/>
      <c r="EJ20" s="5" t="n"/>
      <c r="EK20" s="5" t="n"/>
      <c r="EL20" s="5" t="n"/>
      <c r="EM20" s="5" t="n"/>
      <c r="EN20" s="5" t="n"/>
      <c r="EO20" s="5" t="n"/>
      <c r="EP20" s="5" t="n"/>
      <c r="EQ20" s="5" t="n"/>
      <c r="ER20" s="5" t="n"/>
      <c r="ES20" s="5" t="n"/>
      <c r="ET20" s="5" t="n"/>
      <c r="EU20" s="5" t="n"/>
      <c r="EV20" s="5" t="n"/>
      <c r="EW20" s="5" t="n"/>
      <c r="EX20" s="5" t="n"/>
      <c r="EY20" s="5" t="n"/>
      <c r="EZ20" s="5" t="n"/>
      <c r="FA20" s="5" t="n"/>
      <c r="FB20" s="5" t="n"/>
      <c r="FC20" s="5" t="n"/>
      <c r="FD20" s="5" t="n"/>
      <c r="FE20" s="5" t="n"/>
      <c r="FF20" s="5" t="n"/>
      <c r="FG20" s="5" t="n"/>
      <c r="FH20" s="5" t="n"/>
      <c r="FI20" s="5" t="n"/>
      <c r="FJ20" s="5" t="n"/>
      <c r="FK20" s="5" t="n"/>
      <c r="FL20" s="5" t="n"/>
      <c r="FM20" s="5" t="n"/>
      <c r="FN20" s="5" t="n"/>
      <c r="FO20" s="5" t="n"/>
      <c r="FP20" s="5" t="n"/>
      <c r="FQ20" s="5" t="n"/>
      <c r="FR20" s="5" t="n"/>
      <c r="FS20" s="5" t="n"/>
      <c r="FT20" s="5" t="n"/>
      <c r="FU20" s="5" t="n"/>
      <c r="FV20" s="5" t="n"/>
      <c r="FW20" s="5" t="n"/>
      <c r="FX20" s="5" t="n"/>
      <c r="FY20" s="5" t="n"/>
      <c r="FZ20" s="5" t="n"/>
      <c r="GA20" s="5" t="n"/>
      <c r="GB20" s="5" t="n"/>
      <c r="GC20" s="5" t="n"/>
      <c r="GD20" s="5" t="n"/>
      <c r="GE20" s="5" t="n"/>
      <c r="GF20" s="5" t="n"/>
      <c r="GG20" s="5" t="n"/>
      <c r="GH20" s="5" t="n"/>
      <c r="GI20" s="5" t="n"/>
      <c r="GJ20" s="5" t="n"/>
      <c r="GK20" s="5" t="n"/>
      <c r="GL20" s="5" t="n"/>
      <c r="GM20" s="5" t="n"/>
      <c r="GN20" s="5" t="n"/>
      <c r="GO20" s="5" t="n"/>
      <c r="GP20" s="5" t="n"/>
      <c r="GQ20" s="5" t="n"/>
      <c r="GR20" s="5" t="n"/>
      <c r="GS20" s="5" t="n"/>
      <c r="GT20" s="5" t="n"/>
      <c r="GU20" s="5" t="n"/>
      <c r="GV20" s="5" t="n"/>
      <c r="GW20" s="5" t="n"/>
      <c r="GX20" s="5" t="n"/>
      <c r="GY20" s="5" t="n"/>
      <c r="GZ20" s="5" t="n"/>
      <c r="HA20" s="5" t="n"/>
      <c r="HB20" s="5" t="n"/>
      <c r="HC20" s="5" t="n"/>
      <c r="HD20" s="5" t="n"/>
      <c r="HE20" s="5" t="n"/>
      <c r="HF20" s="5" t="n"/>
      <c r="HG20" s="5" t="n"/>
      <c r="HH20" s="5" t="n"/>
      <c r="HI20" s="5" t="n"/>
      <c r="HJ20" s="5" t="n"/>
      <c r="HK20" s="5" t="n"/>
      <c r="HL20" s="5" t="n"/>
      <c r="HM20" s="5" t="n"/>
      <c r="HN20" s="5" t="n"/>
      <c r="HO20" s="5" t="n"/>
      <c r="HP20" s="5" t="n"/>
      <c r="HQ20" s="5" t="n"/>
      <c r="HR20" s="5" t="n"/>
      <c r="HS20" s="5" t="n"/>
      <c r="HT20" s="5" t="n"/>
      <c r="HU20" s="5" t="n"/>
      <c r="HV20" s="5" t="n"/>
      <c r="HW20" s="5" t="n"/>
      <c r="HX20" s="5" t="n"/>
      <c r="HY20" s="5" t="n"/>
      <c r="HZ20" s="5" t="n"/>
      <c r="IA20" s="5" t="n"/>
      <c r="IB20" s="5" t="n"/>
      <c r="IC20" s="5" t="n"/>
      <c r="ID20" s="5" t="n"/>
      <c r="IE20" s="5" t="n"/>
      <c r="IF20" s="5" t="n"/>
      <c r="IG20" s="5" t="n"/>
      <c r="IH20" s="5" t="n"/>
      <c r="II20" s="5" t="n"/>
      <c r="IJ20" s="5" t="n"/>
      <c r="IK20" s="5" t="n"/>
      <c r="IL20" s="5" t="n"/>
      <c r="IM20" s="5" t="n"/>
      <c r="IN20" s="5" t="n"/>
      <c r="IO20" s="5" t="n"/>
      <c r="IP20" s="5" t="n"/>
      <c r="IQ20" s="5" t="n"/>
      <c r="IR20" s="5" t="n"/>
      <c r="IS20" s="5" t="n"/>
      <c r="IT20" s="5" t="n"/>
      <c r="IU20" s="5" t="n"/>
      <c r="IV20" s="5" t="n"/>
      <c r="IW20" s="5" t="n"/>
    </row>
    <row r="21" ht="100" customFormat="1" customHeight="1" s="6" thickBot="1">
      <c r="A21" s="5" t="n"/>
      <c r="B21" s="25" t="inlineStr">
        <is>
          <t>Wch 
Nr. 5</t>
        </is>
      </c>
      <c r="C21" s="19" t="n"/>
      <c r="D21" s="16" t="n"/>
      <c r="E21" s="20" t="n"/>
      <c r="F21" s="16" t="n"/>
      <c r="G21" s="58" t="n"/>
      <c r="H21" s="55" t="n"/>
      <c r="I21" s="22" t="n"/>
      <c r="J21" s="5" t="n"/>
      <c r="K21" s="5" t="n"/>
      <c r="L21" s="5" t="n"/>
      <c r="M21" s="5" t="n"/>
      <c r="N21" s="5" t="n"/>
      <c r="O21" s="5" t="n"/>
      <c r="P21" s="5" t="n"/>
      <c r="Q21" s="5" t="n"/>
      <c r="R21" s="5" t="n"/>
      <c r="S21" s="5" t="n"/>
      <c r="T21" s="5" t="n"/>
      <c r="U21" s="5" t="n"/>
      <c r="V21" s="5" t="n"/>
      <c r="W21" s="5" t="n"/>
      <c r="X21" s="5" t="n"/>
      <c r="Y21" s="5" t="n"/>
      <c r="Z21" s="5" t="n"/>
      <c r="AA21" s="5" t="n"/>
      <c r="AB21" s="5" t="n"/>
      <c r="AC21" s="5" t="n"/>
      <c r="AD21" s="5" t="n"/>
      <c r="AE21" s="5" t="n"/>
      <c r="AF21" s="5" t="n"/>
      <c r="AG21" s="5" t="n"/>
      <c r="AH21" s="5" t="n"/>
      <c r="AI21" s="5" t="n"/>
      <c r="AJ21" s="5" t="n"/>
      <c r="AK21" s="5" t="n"/>
      <c r="AL21" s="5" t="n"/>
      <c r="AM21" s="5" t="n"/>
      <c r="AN21" s="5" t="n"/>
      <c r="AO21" s="5" t="n"/>
      <c r="AP21" s="5" t="n"/>
      <c r="AQ21" s="5" t="n"/>
      <c r="AR21" s="5" t="n"/>
      <c r="AS21" s="5" t="n"/>
      <c r="AT21" s="5" t="n"/>
      <c r="AU21" s="5" t="n"/>
      <c r="AV21" s="5" t="n"/>
      <c r="AW21" s="5" t="n"/>
      <c r="AX21" s="5" t="n"/>
      <c r="AY21" s="5" t="n"/>
      <c r="AZ21" s="5" t="n"/>
      <c r="BA21" s="5" t="n"/>
      <c r="BB21" s="5" t="n"/>
      <c r="BC21" s="5" t="n"/>
      <c r="BD21" s="5" t="n"/>
      <c r="BE21" s="5" t="n"/>
      <c r="BF21" s="5" t="n"/>
      <c r="BG21" s="5" t="n"/>
      <c r="BH21" s="5" t="n"/>
      <c r="BI21" s="5" t="n"/>
      <c r="BJ21" s="5" t="n"/>
      <c r="BK21" s="5" t="n"/>
      <c r="BL21" s="5" t="n"/>
      <c r="BM21" s="5" t="n"/>
      <c r="BN21" s="5" t="n"/>
      <c r="BO21" s="5" t="n"/>
      <c r="BP21" s="5" t="n"/>
      <c r="BQ21" s="5" t="n"/>
      <c r="BR21" s="5" t="n"/>
      <c r="BS21" s="5" t="n"/>
      <c r="BT21" s="5" t="n"/>
      <c r="BU21" s="5" t="n"/>
      <c r="BV21" s="5" t="n"/>
      <c r="BW21" s="5" t="n"/>
      <c r="BX21" s="5" t="n"/>
      <c r="BY21" s="5" t="n"/>
      <c r="BZ21" s="5" t="n"/>
      <c r="CA21" s="5" t="n"/>
      <c r="CB21" s="5" t="n"/>
      <c r="CC21" s="5" t="n"/>
      <c r="CD21" s="5" t="n"/>
      <c r="CE21" s="5" t="n"/>
      <c r="CF21" s="5" t="n"/>
      <c r="CG21" s="5" t="n"/>
      <c r="CH21" s="5" t="n"/>
      <c r="CI21" s="5" t="n"/>
      <c r="CJ21" s="5" t="n"/>
      <c r="CK21" s="5" t="n"/>
      <c r="CL21" s="5" t="n"/>
      <c r="CM21" s="5" t="n"/>
      <c r="CN21" s="5" t="n"/>
      <c r="CO21" s="5" t="n"/>
      <c r="CP21" s="5" t="n"/>
      <c r="CQ21" s="5" t="n"/>
      <c r="CR21" s="5" t="n"/>
      <c r="CS21" s="5" t="n"/>
      <c r="CT21" s="5" t="n"/>
      <c r="CU21" s="5" t="n"/>
      <c r="CV21" s="5" t="n"/>
      <c r="CW21" s="5" t="n"/>
      <c r="CX21" s="5" t="n"/>
      <c r="CY21" s="5" t="n"/>
      <c r="CZ21" s="5" t="n"/>
      <c r="DA21" s="5" t="n"/>
      <c r="DB21" s="5" t="n"/>
      <c r="DC21" s="5" t="n"/>
      <c r="DD21" s="5" t="n"/>
      <c r="DE21" s="5" t="n"/>
      <c r="DF21" s="5" t="n"/>
      <c r="DG21" s="5" t="n"/>
      <c r="DH21" s="5" t="n"/>
      <c r="DI21" s="5" t="n"/>
      <c r="DJ21" s="5" t="n"/>
      <c r="DK21" s="5" t="n"/>
      <c r="DL21" s="5" t="n"/>
      <c r="DM21" s="5" t="n"/>
      <c r="DN21" s="5" t="n"/>
      <c r="DO21" s="5" t="n"/>
      <c r="DP21" s="5" t="n"/>
      <c r="DQ21" s="5" t="n"/>
      <c r="DR21" s="5" t="n"/>
      <c r="DS21" s="5" t="n"/>
      <c r="DT21" s="5" t="n"/>
      <c r="DU21" s="5" t="n"/>
      <c r="DV21" s="5" t="n"/>
      <c r="DW21" s="5" t="n"/>
      <c r="DX21" s="5" t="n"/>
      <c r="DY21" s="5" t="n"/>
      <c r="DZ21" s="5" t="n"/>
      <c r="EA21" s="5" t="n"/>
      <c r="EB21" s="5" t="n"/>
      <c r="EC21" s="5" t="n"/>
      <c r="ED21" s="5" t="n"/>
      <c r="EE21" s="5" t="n"/>
      <c r="EF21" s="5" t="n"/>
      <c r="EG21" s="5" t="n"/>
      <c r="EH21" s="5" t="n"/>
      <c r="EI21" s="5" t="n"/>
      <c r="EJ21" s="5" t="n"/>
      <c r="EK21" s="5" t="n"/>
      <c r="EL21" s="5" t="n"/>
      <c r="EM21" s="5" t="n"/>
      <c r="EN21" s="5" t="n"/>
      <c r="EO21" s="5" t="n"/>
      <c r="EP21" s="5" t="n"/>
      <c r="EQ21" s="5" t="n"/>
      <c r="ER21" s="5" t="n"/>
      <c r="ES21" s="5" t="n"/>
      <c r="ET21" s="5" t="n"/>
      <c r="EU21" s="5" t="n"/>
      <c r="EV21" s="5" t="n"/>
      <c r="EW21" s="5" t="n"/>
      <c r="EX21" s="5" t="n"/>
      <c r="EY21" s="5" t="n"/>
      <c r="EZ21" s="5" t="n"/>
      <c r="FA21" s="5" t="n"/>
      <c r="FB21" s="5" t="n"/>
      <c r="FC21" s="5" t="n"/>
      <c r="FD21" s="5" t="n"/>
      <c r="FE21" s="5" t="n"/>
      <c r="FF21" s="5" t="n"/>
      <c r="FG21" s="5" t="n"/>
      <c r="FH21" s="5" t="n"/>
      <c r="FI21" s="5" t="n"/>
      <c r="FJ21" s="5" t="n"/>
      <c r="FK21" s="5" t="n"/>
      <c r="FL21" s="5" t="n"/>
      <c r="FM21" s="5" t="n"/>
      <c r="FN21" s="5" t="n"/>
      <c r="FO21" s="5" t="n"/>
      <c r="FP21" s="5" t="n"/>
      <c r="FQ21" s="5" t="n"/>
      <c r="FR21" s="5" t="n"/>
      <c r="FS21" s="5" t="n"/>
      <c r="FT21" s="5" t="n"/>
      <c r="FU21" s="5" t="n"/>
      <c r="FV21" s="5" t="n"/>
      <c r="FW21" s="5" t="n"/>
      <c r="FX21" s="5" t="n"/>
      <c r="FY21" s="5" t="n"/>
      <c r="FZ21" s="5" t="n"/>
      <c r="GA21" s="5" t="n"/>
      <c r="GB21" s="5" t="n"/>
      <c r="GC21" s="5" t="n"/>
      <c r="GD21" s="5" t="n"/>
      <c r="GE21" s="5" t="n"/>
      <c r="GF21" s="5" t="n"/>
      <c r="GG21" s="5" t="n"/>
      <c r="GH21" s="5" t="n"/>
      <c r="GI21" s="5" t="n"/>
      <c r="GJ21" s="5" t="n"/>
      <c r="GK21" s="5" t="n"/>
      <c r="GL21" s="5" t="n"/>
      <c r="GM21" s="5" t="n"/>
      <c r="GN21" s="5" t="n"/>
      <c r="GO21" s="5" t="n"/>
      <c r="GP21" s="5" t="n"/>
      <c r="GQ21" s="5" t="n"/>
      <c r="GR21" s="5" t="n"/>
      <c r="GS21" s="5" t="n"/>
      <c r="GT21" s="5" t="n"/>
      <c r="GU21" s="5" t="n"/>
      <c r="GV21" s="5" t="n"/>
      <c r="GW21" s="5" t="n"/>
      <c r="GX21" s="5" t="n"/>
      <c r="GY21" s="5" t="n"/>
      <c r="GZ21" s="5" t="n"/>
      <c r="HA21" s="5" t="n"/>
      <c r="HB21" s="5" t="n"/>
      <c r="HC21" s="5" t="n"/>
      <c r="HD21" s="5" t="n"/>
      <c r="HE21" s="5" t="n"/>
      <c r="HF21" s="5" t="n"/>
      <c r="HG21" s="5" t="n"/>
      <c r="HH21" s="5" t="n"/>
      <c r="HI21" s="5" t="n"/>
      <c r="HJ21" s="5" t="n"/>
      <c r="HK21" s="5" t="n"/>
      <c r="HL21" s="5" t="n"/>
      <c r="HM21" s="5" t="n"/>
      <c r="HN21" s="5" t="n"/>
      <c r="HO21" s="5" t="n"/>
      <c r="HP21" s="5" t="n"/>
      <c r="HQ21" s="5" t="n"/>
      <c r="HR21" s="5" t="n"/>
      <c r="HS21" s="5" t="n"/>
      <c r="HT21" s="5" t="n"/>
      <c r="HU21" s="5" t="n"/>
      <c r="HV21" s="5" t="n"/>
      <c r="HW21" s="5" t="n"/>
      <c r="HX21" s="5" t="n"/>
      <c r="HY21" s="5" t="n"/>
      <c r="HZ21" s="5" t="n"/>
      <c r="IA21" s="5" t="n"/>
      <c r="IB21" s="5" t="n"/>
      <c r="IC21" s="5" t="n"/>
      <c r="ID21" s="5" t="n"/>
      <c r="IE21" s="5" t="n"/>
      <c r="IF21" s="5" t="n"/>
      <c r="IG21" s="5" t="n"/>
      <c r="IH21" s="5" t="n"/>
      <c r="II21" s="5" t="n"/>
      <c r="IJ21" s="5" t="n"/>
      <c r="IK21" s="5" t="n"/>
      <c r="IL21" s="5" t="n"/>
      <c r="IM21" s="5" t="n"/>
      <c r="IN21" s="5" t="n"/>
      <c r="IO21" s="5" t="n"/>
      <c r="IP21" s="5" t="n"/>
      <c r="IQ21" s="5" t="n"/>
      <c r="IR21" s="5" t="n"/>
      <c r="IS21" s="5" t="n"/>
      <c r="IT21" s="5" t="n"/>
      <c r="IU21" s="5" t="n"/>
      <c r="IV21" s="5" t="n"/>
      <c r="IW21" s="5" t="n"/>
    </row>
    <row r="22" ht="25" customFormat="1" customHeight="1" s="6">
      <c r="A22" s="5" t="n"/>
      <c r="B22" s="73">
        <f>TEXT(C7+35,"MMM")</f>
        <v/>
      </c>
      <c r="C22" s="35">
        <f>TEXT(C7+35,"d")</f>
        <v/>
      </c>
      <c r="D22" s="31">
        <f>TEXT(C7+36,"d")</f>
        <v/>
      </c>
      <c r="E22" s="30">
        <f>TEXT(C7+37,"d")</f>
        <v/>
      </c>
      <c r="F22" s="31">
        <f>TEXT(C7+38,"d")</f>
        <v/>
      </c>
      <c r="G22" s="57">
        <f>TEXT(C7+39,"d")</f>
        <v/>
      </c>
      <c r="H22" s="54">
        <f>TEXT(C7+40,"d")</f>
        <v/>
      </c>
      <c r="I22" s="32">
        <f>TEXT(C7+41,"d")</f>
        <v/>
      </c>
      <c r="J22" s="5" t="n"/>
      <c r="K22" s="5" t="n"/>
      <c r="L22" s="5" t="n"/>
      <c r="M22" s="5" t="n"/>
      <c r="N22" s="5" t="n"/>
      <c r="O22" s="5" t="n"/>
      <c r="P22" s="5" t="n"/>
      <c r="Q22" s="5" t="n"/>
      <c r="R22" s="5" t="n"/>
      <c r="S22" s="5" t="n"/>
      <c r="T22" s="5" t="n"/>
      <c r="U22" s="5" t="n"/>
      <c r="V22" s="5" t="n"/>
      <c r="W22" s="5" t="n"/>
      <c r="X22" s="5" t="n"/>
      <c r="Y22" s="5" t="n"/>
      <c r="Z22" s="5" t="n"/>
      <c r="AA22" s="5" t="n"/>
      <c r="AB22" s="5" t="n"/>
      <c r="AC22" s="5" t="n"/>
      <c r="AD22" s="5" t="n"/>
      <c r="AE22" s="5" t="n"/>
      <c r="AF22" s="5" t="n"/>
      <c r="AG22" s="5" t="n"/>
      <c r="AH22" s="5" t="n"/>
      <c r="AI22" s="5" t="n"/>
      <c r="AJ22" s="5" t="n"/>
      <c r="AK22" s="5" t="n"/>
      <c r="AL22" s="5" t="n"/>
      <c r="AM22" s="5" t="n"/>
      <c r="AN22" s="5" t="n"/>
      <c r="AO22" s="5" t="n"/>
      <c r="AP22" s="5" t="n"/>
      <c r="AQ22" s="5" t="n"/>
      <c r="AR22" s="5" t="n"/>
      <c r="AS22" s="5" t="n"/>
      <c r="AT22" s="5" t="n"/>
      <c r="AU22" s="5" t="n"/>
      <c r="AV22" s="5" t="n"/>
      <c r="AW22" s="5" t="n"/>
      <c r="AX22" s="5" t="n"/>
      <c r="AY22" s="5" t="n"/>
      <c r="AZ22" s="5" t="n"/>
      <c r="BA22" s="5" t="n"/>
      <c r="BB22" s="5" t="n"/>
      <c r="BC22" s="5" t="n"/>
      <c r="BD22" s="5" t="n"/>
      <c r="BE22" s="5" t="n"/>
      <c r="BF22" s="5" t="n"/>
      <c r="BG22" s="5" t="n"/>
      <c r="BH22" s="5" t="n"/>
      <c r="BI22" s="5" t="n"/>
      <c r="BJ22" s="5" t="n"/>
      <c r="BK22" s="5" t="n"/>
      <c r="BL22" s="5" t="n"/>
      <c r="BM22" s="5" t="n"/>
      <c r="BN22" s="5" t="n"/>
      <c r="BO22" s="5" t="n"/>
      <c r="BP22" s="5" t="n"/>
      <c r="BQ22" s="5" t="n"/>
      <c r="BR22" s="5" t="n"/>
      <c r="BS22" s="5" t="n"/>
      <c r="BT22" s="5" t="n"/>
      <c r="BU22" s="5" t="n"/>
      <c r="BV22" s="5" t="n"/>
      <c r="BW22" s="5" t="n"/>
      <c r="BX22" s="5" t="n"/>
      <c r="BY22" s="5" t="n"/>
      <c r="BZ22" s="5" t="n"/>
      <c r="CA22" s="5" t="n"/>
      <c r="CB22" s="5" t="n"/>
      <c r="CC22" s="5" t="n"/>
      <c r="CD22" s="5" t="n"/>
      <c r="CE22" s="5" t="n"/>
      <c r="CF22" s="5" t="n"/>
      <c r="CG22" s="5" t="n"/>
      <c r="CH22" s="5" t="n"/>
      <c r="CI22" s="5" t="n"/>
      <c r="CJ22" s="5" t="n"/>
      <c r="CK22" s="5" t="n"/>
      <c r="CL22" s="5" t="n"/>
      <c r="CM22" s="5" t="n"/>
      <c r="CN22" s="5" t="n"/>
      <c r="CO22" s="5" t="n"/>
      <c r="CP22" s="5" t="n"/>
      <c r="CQ22" s="5" t="n"/>
      <c r="CR22" s="5" t="n"/>
      <c r="CS22" s="5" t="n"/>
      <c r="CT22" s="5" t="n"/>
      <c r="CU22" s="5" t="n"/>
      <c r="CV22" s="5" t="n"/>
      <c r="CW22" s="5" t="n"/>
      <c r="CX22" s="5" t="n"/>
      <c r="CY22" s="5" t="n"/>
      <c r="CZ22" s="5" t="n"/>
      <c r="DA22" s="5" t="n"/>
      <c r="DB22" s="5" t="n"/>
      <c r="DC22" s="5" t="n"/>
      <c r="DD22" s="5" t="n"/>
      <c r="DE22" s="5" t="n"/>
      <c r="DF22" s="5" t="n"/>
      <c r="DG22" s="5" t="n"/>
      <c r="DH22" s="5" t="n"/>
      <c r="DI22" s="5" t="n"/>
      <c r="DJ22" s="5" t="n"/>
      <c r="DK22" s="5" t="n"/>
      <c r="DL22" s="5" t="n"/>
      <c r="DM22" s="5" t="n"/>
      <c r="DN22" s="5" t="n"/>
      <c r="DO22" s="5" t="n"/>
      <c r="DP22" s="5" t="n"/>
      <c r="DQ22" s="5" t="n"/>
      <c r="DR22" s="5" t="n"/>
      <c r="DS22" s="5" t="n"/>
      <c r="DT22" s="5" t="n"/>
      <c r="DU22" s="5" t="n"/>
      <c r="DV22" s="5" t="n"/>
      <c r="DW22" s="5" t="n"/>
      <c r="DX22" s="5" t="n"/>
      <c r="DY22" s="5" t="n"/>
      <c r="DZ22" s="5" t="n"/>
      <c r="EA22" s="5" t="n"/>
      <c r="EB22" s="5" t="n"/>
      <c r="EC22" s="5" t="n"/>
      <c r="ED22" s="5" t="n"/>
      <c r="EE22" s="5" t="n"/>
      <c r="EF22" s="5" t="n"/>
      <c r="EG22" s="5" t="n"/>
      <c r="EH22" s="5" t="n"/>
      <c r="EI22" s="5" t="n"/>
      <c r="EJ22" s="5" t="n"/>
      <c r="EK22" s="5" t="n"/>
      <c r="EL22" s="5" t="n"/>
      <c r="EM22" s="5" t="n"/>
      <c r="EN22" s="5" t="n"/>
      <c r="EO22" s="5" t="n"/>
      <c r="EP22" s="5" t="n"/>
      <c r="EQ22" s="5" t="n"/>
      <c r="ER22" s="5" t="n"/>
      <c r="ES22" s="5" t="n"/>
      <c r="ET22" s="5" t="n"/>
      <c r="EU22" s="5" t="n"/>
      <c r="EV22" s="5" t="n"/>
      <c r="EW22" s="5" t="n"/>
      <c r="EX22" s="5" t="n"/>
      <c r="EY22" s="5" t="n"/>
      <c r="EZ22" s="5" t="n"/>
      <c r="FA22" s="5" t="n"/>
      <c r="FB22" s="5" t="n"/>
      <c r="FC22" s="5" t="n"/>
      <c r="FD22" s="5" t="n"/>
      <c r="FE22" s="5" t="n"/>
      <c r="FF22" s="5" t="n"/>
      <c r="FG22" s="5" t="n"/>
      <c r="FH22" s="5" t="n"/>
      <c r="FI22" s="5" t="n"/>
      <c r="FJ22" s="5" t="n"/>
      <c r="FK22" s="5" t="n"/>
      <c r="FL22" s="5" t="n"/>
      <c r="FM22" s="5" t="n"/>
      <c r="FN22" s="5" t="n"/>
      <c r="FO22" s="5" t="n"/>
      <c r="FP22" s="5" t="n"/>
      <c r="FQ22" s="5" t="n"/>
      <c r="FR22" s="5" t="n"/>
      <c r="FS22" s="5" t="n"/>
      <c r="FT22" s="5" t="n"/>
      <c r="FU22" s="5" t="n"/>
      <c r="FV22" s="5" t="n"/>
      <c r="FW22" s="5" t="n"/>
      <c r="FX22" s="5" t="n"/>
      <c r="FY22" s="5" t="n"/>
      <c r="FZ22" s="5" t="n"/>
      <c r="GA22" s="5" t="n"/>
      <c r="GB22" s="5" t="n"/>
      <c r="GC22" s="5" t="n"/>
      <c r="GD22" s="5" t="n"/>
      <c r="GE22" s="5" t="n"/>
      <c r="GF22" s="5" t="n"/>
      <c r="GG22" s="5" t="n"/>
      <c r="GH22" s="5" t="n"/>
      <c r="GI22" s="5" t="n"/>
      <c r="GJ22" s="5" t="n"/>
      <c r="GK22" s="5" t="n"/>
      <c r="GL22" s="5" t="n"/>
      <c r="GM22" s="5" t="n"/>
      <c r="GN22" s="5" t="n"/>
      <c r="GO22" s="5" t="n"/>
      <c r="GP22" s="5" t="n"/>
      <c r="GQ22" s="5" t="n"/>
      <c r="GR22" s="5" t="n"/>
      <c r="GS22" s="5" t="n"/>
      <c r="GT22" s="5" t="n"/>
      <c r="GU22" s="5" t="n"/>
      <c r="GV22" s="5" t="n"/>
      <c r="GW22" s="5" t="n"/>
      <c r="GX22" s="5" t="n"/>
      <c r="GY22" s="5" t="n"/>
      <c r="GZ22" s="5" t="n"/>
      <c r="HA22" s="5" t="n"/>
      <c r="HB22" s="5" t="n"/>
      <c r="HC22" s="5" t="n"/>
      <c r="HD22" s="5" t="n"/>
      <c r="HE22" s="5" t="n"/>
      <c r="HF22" s="5" t="n"/>
      <c r="HG22" s="5" t="n"/>
      <c r="HH22" s="5" t="n"/>
      <c r="HI22" s="5" t="n"/>
      <c r="HJ22" s="5" t="n"/>
      <c r="HK22" s="5" t="n"/>
      <c r="HL22" s="5" t="n"/>
      <c r="HM22" s="5" t="n"/>
      <c r="HN22" s="5" t="n"/>
      <c r="HO22" s="5" t="n"/>
      <c r="HP22" s="5" t="n"/>
      <c r="HQ22" s="5" t="n"/>
      <c r="HR22" s="5" t="n"/>
      <c r="HS22" s="5" t="n"/>
      <c r="HT22" s="5" t="n"/>
      <c r="HU22" s="5" t="n"/>
      <c r="HV22" s="5" t="n"/>
      <c r="HW22" s="5" t="n"/>
      <c r="HX22" s="5" t="n"/>
      <c r="HY22" s="5" t="n"/>
      <c r="HZ22" s="5" t="n"/>
      <c r="IA22" s="5" t="n"/>
      <c r="IB22" s="5" t="n"/>
      <c r="IC22" s="5" t="n"/>
      <c r="ID22" s="5" t="n"/>
      <c r="IE22" s="5" t="n"/>
      <c r="IF22" s="5" t="n"/>
      <c r="IG22" s="5" t="n"/>
      <c r="IH22" s="5" t="n"/>
      <c r="II22" s="5" t="n"/>
      <c r="IJ22" s="5" t="n"/>
      <c r="IK22" s="5" t="n"/>
      <c r="IL22" s="5" t="n"/>
      <c r="IM22" s="5" t="n"/>
      <c r="IN22" s="5" t="n"/>
      <c r="IO22" s="5" t="n"/>
      <c r="IP22" s="5" t="n"/>
      <c r="IQ22" s="5" t="n"/>
      <c r="IR22" s="5" t="n"/>
      <c r="IS22" s="5" t="n"/>
      <c r="IT22" s="5" t="n"/>
      <c r="IU22" s="5" t="n"/>
      <c r="IV22" s="5" t="n"/>
      <c r="IW22" s="5" t="n"/>
    </row>
    <row r="23" ht="100" customFormat="1" customHeight="1" s="6" thickBot="1">
      <c r="A23" s="5" t="n"/>
      <c r="B23" s="25" t="inlineStr">
        <is>
          <t>Wch 
Nr. 6</t>
        </is>
      </c>
      <c r="C23" s="19" t="n"/>
      <c r="D23" s="16" t="n"/>
      <c r="E23" s="20" t="n"/>
      <c r="F23" s="16" t="n"/>
      <c r="G23" s="58" t="n"/>
      <c r="H23" s="55" t="n"/>
      <c r="I23" s="22" t="n"/>
      <c r="J23" s="5" t="n"/>
      <c r="K23" s="5" t="n"/>
      <c r="L23" s="5" t="n"/>
      <c r="M23" s="5" t="n"/>
      <c r="N23" s="5" t="n"/>
      <c r="O23" s="5" t="n"/>
      <c r="P23" s="5" t="n"/>
      <c r="Q23" s="5" t="n"/>
      <c r="R23" s="5" t="n"/>
      <c r="S23" s="5" t="n"/>
      <c r="T23" s="5" t="n"/>
      <c r="U23" s="5" t="n"/>
      <c r="V23" s="5" t="n"/>
      <c r="W23" s="5" t="n"/>
      <c r="X23" s="5" t="n"/>
      <c r="Y23" s="5" t="n"/>
      <c r="Z23" s="5" t="n"/>
      <c r="AA23" s="5" t="n"/>
      <c r="AB23" s="5" t="n"/>
      <c r="AC23" s="5" t="n"/>
      <c r="AD23" s="5" t="n"/>
      <c r="AE23" s="5" t="n"/>
      <c r="AF23" s="5" t="n"/>
      <c r="AG23" s="5" t="n"/>
      <c r="AH23" s="5" t="n"/>
      <c r="AI23" s="5" t="n"/>
      <c r="AJ23" s="5" t="n"/>
      <c r="AK23" s="5" t="n"/>
      <c r="AL23" s="5" t="n"/>
      <c r="AM23" s="5" t="n"/>
      <c r="AN23" s="5" t="n"/>
      <c r="AO23" s="5" t="n"/>
      <c r="AP23" s="5" t="n"/>
      <c r="AQ23" s="5" t="n"/>
      <c r="AR23" s="5" t="n"/>
      <c r="AS23" s="5" t="n"/>
      <c r="AT23" s="5" t="n"/>
      <c r="AU23" s="5" t="n"/>
      <c r="AV23" s="5" t="n"/>
      <c r="AW23" s="5" t="n"/>
      <c r="AX23" s="5" t="n"/>
      <c r="AY23" s="5" t="n"/>
      <c r="AZ23" s="5" t="n"/>
      <c r="BA23" s="5" t="n"/>
      <c r="BB23" s="5" t="n"/>
      <c r="BC23" s="5" t="n"/>
      <c r="BD23" s="5" t="n"/>
      <c r="BE23" s="5" t="n"/>
      <c r="BF23" s="5" t="n"/>
      <c r="BG23" s="5" t="n"/>
      <c r="BH23" s="5" t="n"/>
      <c r="BI23" s="5" t="n"/>
      <c r="BJ23" s="5" t="n"/>
      <c r="BK23" s="5" t="n"/>
      <c r="BL23" s="5" t="n"/>
      <c r="BM23" s="5" t="n"/>
      <c r="BN23" s="5" t="n"/>
      <c r="BO23" s="5" t="n"/>
      <c r="BP23" s="5" t="n"/>
      <c r="BQ23" s="5" t="n"/>
      <c r="BR23" s="5" t="n"/>
      <c r="BS23" s="5" t="n"/>
      <c r="BT23" s="5" t="n"/>
      <c r="BU23" s="5" t="n"/>
      <c r="BV23" s="5" t="n"/>
      <c r="BW23" s="5" t="n"/>
      <c r="BX23" s="5" t="n"/>
      <c r="BY23" s="5" t="n"/>
      <c r="BZ23" s="5" t="n"/>
      <c r="CA23" s="5" t="n"/>
      <c r="CB23" s="5" t="n"/>
      <c r="CC23" s="5" t="n"/>
      <c r="CD23" s="5" t="n"/>
      <c r="CE23" s="5" t="n"/>
      <c r="CF23" s="5" t="n"/>
      <c r="CG23" s="5" t="n"/>
      <c r="CH23" s="5" t="n"/>
      <c r="CI23" s="5" t="n"/>
      <c r="CJ23" s="5" t="n"/>
      <c r="CK23" s="5" t="n"/>
      <c r="CL23" s="5" t="n"/>
      <c r="CM23" s="5" t="n"/>
      <c r="CN23" s="5" t="n"/>
      <c r="CO23" s="5" t="n"/>
      <c r="CP23" s="5" t="n"/>
      <c r="CQ23" s="5" t="n"/>
      <c r="CR23" s="5" t="n"/>
      <c r="CS23" s="5" t="n"/>
      <c r="CT23" s="5" t="n"/>
      <c r="CU23" s="5" t="n"/>
      <c r="CV23" s="5" t="n"/>
      <c r="CW23" s="5" t="n"/>
      <c r="CX23" s="5" t="n"/>
      <c r="CY23" s="5" t="n"/>
      <c r="CZ23" s="5" t="n"/>
      <c r="DA23" s="5" t="n"/>
      <c r="DB23" s="5" t="n"/>
      <c r="DC23" s="5" t="n"/>
      <c r="DD23" s="5" t="n"/>
      <c r="DE23" s="5" t="n"/>
      <c r="DF23" s="5" t="n"/>
      <c r="DG23" s="5" t="n"/>
      <c r="DH23" s="5" t="n"/>
      <c r="DI23" s="5" t="n"/>
      <c r="DJ23" s="5" t="n"/>
      <c r="DK23" s="5" t="n"/>
      <c r="DL23" s="5" t="n"/>
      <c r="DM23" s="5" t="n"/>
      <c r="DN23" s="5" t="n"/>
      <c r="DO23" s="5" t="n"/>
      <c r="DP23" s="5" t="n"/>
      <c r="DQ23" s="5" t="n"/>
      <c r="DR23" s="5" t="n"/>
      <c r="DS23" s="5" t="n"/>
      <c r="DT23" s="5" t="n"/>
      <c r="DU23" s="5" t="n"/>
      <c r="DV23" s="5" t="n"/>
      <c r="DW23" s="5" t="n"/>
      <c r="DX23" s="5" t="n"/>
      <c r="DY23" s="5" t="n"/>
      <c r="DZ23" s="5" t="n"/>
      <c r="EA23" s="5" t="n"/>
      <c r="EB23" s="5" t="n"/>
      <c r="EC23" s="5" t="n"/>
      <c r="ED23" s="5" t="n"/>
      <c r="EE23" s="5" t="n"/>
      <c r="EF23" s="5" t="n"/>
      <c r="EG23" s="5" t="n"/>
      <c r="EH23" s="5" t="n"/>
      <c r="EI23" s="5" t="n"/>
      <c r="EJ23" s="5" t="n"/>
      <c r="EK23" s="5" t="n"/>
      <c r="EL23" s="5" t="n"/>
      <c r="EM23" s="5" t="n"/>
      <c r="EN23" s="5" t="n"/>
      <c r="EO23" s="5" t="n"/>
      <c r="EP23" s="5" t="n"/>
      <c r="EQ23" s="5" t="n"/>
      <c r="ER23" s="5" t="n"/>
      <c r="ES23" s="5" t="n"/>
      <c r="ET23" s="5" t="n"/>
      <c r="EU23" s="5" t="n"/>
      <c r="EV23" s="5" t="n"/>
      <c r="EW23" s="5" t="n"/>
      <c r="EX23" s="5" t="n"/>
      <c r="EY23" s="5" t="n"/>
      <c r="EZ23" s="5" t="n"/>
      <c r="FA23" s="5" t="n"/>
      <c r="FB23" s="5" t="n"/>
      <c r="FC23" s="5" t="n"/>
      <c r="FD23" s="5" t="n"/>
      <c r="FE23" s="5" t="n"/>
      <c r="FF23" s="5" t="n"/>
      <c r="FG23" s="5" t="n"/>
      <c r="FH23" s="5" t="n"/>
      <c r="FI23" s="5" t="n"/>
      <c r="FJ23" s="5" t="n"/>
      <c r="FK23" s="5" t="n"/>
      <c r="FL23" s="5" t="n"/>
      <c r="FM23" s="5" t="n"/>
      <c r="FN23" s="5" t="n"/>
      <c r="FO23" s="5" t="n"/>
      <c r="FP23" s="5" t="n"/>
      <c r="FQ23" s="5" t="n"/>
      <c r="FR23" s="5" t="n"/>
      <c r="FS23" s="5" t="n"/>
      <c r="FT23" s="5" t="n"/>
      <c r="FU23" s="5" t="n"/>
      <c r="FV23" s="5" t="n"/>
      <c r="FW23" s="5" t="n"/>
      <c r="FX23" s="5" t="n"/>
      <c r="FY23" s="5" t="n"/>
      <c r="FZ23" s="5" t="n"/>
      <c r="GA23" s="5" t="n"/>
      <c r="GB23" s="5" t="n"/>
      <c r="GC23" s="5" t="n"/>
      <c r="GD23" s="5" t="n"/>
      <c r="GE23" s="5" t="n"/>
      <c r="GF23" s="5" t="n"/>
      <c r="GG23" s="5" t="n"/>
      <c r="GH23" s="5" t="n"/>
      <c r="GI23" s="5" t="n"/>
      <c r="GJ23" s="5" t="n"/>
      <c r="GK23" s="5" t="n"/>
      <c r="GL23" s="5" t="n"/>
      <c r="GM23" s="5" t="n"/>
      <c r="GN23" s="5" t="n"/>
      <c r="GO23" s="5" t="n"/>
      <c r="GP23" s="5" t="n"/>
      <c r="GQ23" s="5" t="n"/>
      <c r="GR23" s="5" t="n"/>
      <c r="GS23" s="5" t="n"/>
      <c r="GT23" s="5" t="n"/>
      <c r="GU23" s="5" t="n"/>
      <c r="GV23" s="5" t="n"/>
      <c r="GW23" s="5" t="n"/>
      <c r="GX23" s="5" t="n"/>
      <c r="GY23" s="5" t="n"/>
      <c r="GZ23" s="5" t="n"/>
      <c r="HA23" s="5" t="n"/>
      <c r="HB23" s="5" t="n"/>
      <c r="HC23" s="5" t="n"/>
      <c r="HD23" s="5" t="n"/>
      <c r="HE23" s="5" t="n"/>
      <c r="HF23" s="5" t="n"/>
      <c r="HG23" s="5" t="n"/>
      <c r="HH23" s="5" t="n"/>
      <c r="HI23" s="5" t="n"/>
      <c r="HJ23" s="5" t="n"/>
      <c r="HK23" s="5" t="n"/>
      <c r="HL23" s="5" t="n"/>
      <c r="HM23" s="5" t="n"/>
      <c r="HN23" s="5" t="n"/>
      <c r="HO23" s="5" t="n"/>
      <c r="HP23" s="5" t="n"/>
      <c r="HQ23" s="5" t="n"/>
      <c r="HR23" s="5" t="n"/>
      <c r="HS23" s="5" t="n"/>
      <c r="HT23" s="5" t="n"/>
      <c r="HU23" s="5" t="n"/>
      <c r="HV23" s="5" t="n"/>
      <c r="HW23" s="5" t="n"/>
      <c r="HX23" s="5" t="n"/>
      <c r="HY23" s="5" t="n"/>
      <c r="HZ23" s="5" t="n"/>
      <c r="IA23" s="5" t="n"/>
      <c r="IB23" s="5" t="n"/>
      <c r="IC23" s="5" t="n"/>
      <c r="ID23" s="5" t="n"/>
      <c r="IE23" s="5" t="n"/>
      <c r="IF23" s="5" t="n"/>
      <c r="IG23" s="5" t="n"/>
      <c r="IH23" s="5" t="n"/>
      <c r="II23" s="5" t="n"/>
      <c r="IJ23" s="5" t="n"/>
      <c r="IK23" s="5" t="n"/>
      <c r="IL23" s="5" t="n"/>
      <c r="IM23" s="5" t="n"/>
      <c r="IN23" s="5" t="n"/>
      <c r="IO23" s="5" t="n"/>
      <c r="IP23" s="5" t="n"/>
      <c r="IQ23" s="5" t="n"/>
      <c r="IR23" s="5" t="n"/>
      <c r="IS23" s="5" t="n"/>
      <c r="IT23" s="5" t="n"/>
      <c r="IU23" s="5" t="n"/>
      <c r="IV23" s="5" t="n"/>
      <c r="IW23" s="5" t="n"/>
    </row>
    <row r="24" ht="25" customFormat="1" customHeight="1" s="6">
      <c r="A24" s="5" t="n"/>
      <c r="B24" s="73">
        <f>TEXT(C7+42,"MMM")</f>
        <v/>
      </c>
      <c r="C24" s="35">
        <f>TEXT(C7+42,"d")</f>
        <v/>
      </c>
      <c r="D24" s="31">
        <f>TEXT(C7+43,"d")</f>
        <v/>
      </c>
      <c r="E24" s="30">
        <f>TEXT(C7+44,"d")</f>
        <v/>
      </c>
      <c r="F24" s="31">
        <f>TEXT(C7+45,"d")</f>
        <v/>
      </c>
      <c r="G24" s="57">
        <f>TEXT(C7+46,"d")</f>
        <v/>
      </c>
      <c r="H24" s="54">
        <f>TEXT(C7+47,"d")</f>
        <v/>
      </c>
      <c r="I24" s="32">
        <f>TEXT(C7+48,"d")</f>
        <v/>
      </c>
      <c r="J24" s="5" t="n"/>
      <c r="K24" s="5" t="n"/>
      <c r="L24" s="5" t="n"/>
      <c r="M24" s="5" t="n"/>
      <c r="N24" s="5" t="n"/>
      <c r="O24" s="5" t="n"/>
      <c r="P24" s="5" t="n"/>
      <c r="Q24" s="5" t="n"/>
      <c r="R24" s="5" t="n"/>
      <c r="S24" s="5" t="n"/>
      <c r="T24" s="5" t="n"/>
      <c r="U24" s="5" t="n"/>
      <c r="V24" s="5" t="n"/>
      <c r="W24" s="5" t="n"/>
      <c r="X24" s="5" t="n"/>
      <c r="Y24" s="5" t="n"/>
      <c r="Z24" s="5" t="n"/>
      <c r="AA24" s="5" t="n"/>
      <c r="AB24" s="5" t="n"/>
      <c r="AC24" s="5" t="n"/>
      <c r="AD24" s="5" t="n"/>
      <c r="AE24" s="5" t="n"/>
      <c r="AF24" s="5" t="n"/>
      <c r="AG24" s="5" t="n"/>
      <c r="AH24" s="5" t="n"/>
      <c r="AI24" s="5" t="n"/>
      <c r="AJ24" s="5" t="n"/>
      <c r="AK24" s="5" t="n"/>
      <c r="AL24" s="5" t="n"/>
      <c r="AM24" s="5" t="n"/>
      <c r="AN24" s="5" t="n"/>
      <c r="AO24" s="5" t="n"/>
      <c r="AP24" s="5" t="n"/>
      <c r="AQ24" s="5" t="n"/>
      <c r="AR24" s="5" t="n"/>
      <c r="AS24" s="5" t="n"/>
      <c r="AT24" s="5" t="n"/>
      <c r="AU24" s="5" t="n"/>
      <c r="AV24" s="5" t="n"/>
      <c r="AW24" s="5" t="n"/>
      <c r="AX24" s="5" t="n"/>
      <c r="AY24" s="5" t="n"/>
      <c r="AZ24" s="5" t="n"/>
      <c r="BA24" s="5" t="n"/>
      <c r="BB24" s="5" t="n"/>
      <c r="BC24" s="5" t="n"/>
      <c r="BD24" s="5" t="n"/>
      <c r="BE24" s="5" t="n"/>
      <c r="BF24" s="5" t="n"/>
      <c r="BG24" s="5" t="n"/>
      <c r="BH24" s="5" t="n"/>
      <c r="BI24" s="5" t="n"/>
      <c r="BJ24" s="5" t="n"/>
      <c r="BK24" s="5" t="n"/>
      <c r="BL24" s="5" t="n"/>
      <c r="BM24" s="5" t="n"/>
      <c r="BN24" s="5" t="n"/>
      <c r="BO24" s="5" t="n"/>
      <c r="BP24" s="5" t="n"/>
      <c r="BQ24" s="5" t="n"/>
      <c r="BR24" s="5" t="n"/>
      <c r="BS24" s="5" t="n"/>
      <c r="BT24" s="5" t="n"/>
      <c r="BU24" s="5" t="n"/>
      <c r="BV24" s="5" t="n"/>
      <c r="BW24" s="5" t="n"/>
      <c r="BX24" s="5" t="n"/>
      <c r="BY24" s="5" t="n"/>
      <c r="BZ24" s="5" t="n"/>
      <c r="CA24" s="5" t="n"/>
      <c r="CB24" s="5" t="n"/>
      <c r="CC24" s="5" t="n"/>
      <c r="CD24" s="5" t="n"/>
      <c r="CE24" s="5" t="n"/>
      <c r="CF24" s="5" t="n"/>
      <c r="CG24" s="5" t="n"/>
      <c r="CH24" s="5" t="n"/>
      <c r="CI24" s="5" t="n"/>
      <c r="CJ24" s="5" t="n"/>
      <c r="CK24" s="5" t="n"/>
      <c r="CL24" s="5" t="n"/>
      <c r="CM24" s="5" t="n"/>
      <c r="CN24" s="5" t="n"/>
      <c r="CO24" s="5" t="n"/>
      <c r="CP24" s="5" t="n"/>
      <c r="CQ24" s="5" t="n"/>
      <c r="CR24" s="5" t="n"/>
      <c r="CS24" s="5" t="n"/>
      <c r="CT24" s="5" t="n"/>
      <c r="CU24" s="5" t="n"/>
      <c r="CV24" s="5" t="n"/>
      <c r="CW24" s="5" t="n"/>
      <c r="CX24" s="5" t="n"/>
      <c r="CY24" s="5" t="n"/>
      <c r="CZ24" s="5" t="n"/>
      <c r="DA24" s="5" t="n"/>
      <c r="DB24" s="5" t="n"/>
      <c r="DC24" s="5" t="n"/>
      <c r="DD24" s="5" t="n"/>
      <c r="DE24" s="5" t="n"/>
      <c r="DF24" s="5" t="n"/>
      <c r="DG24" s="5" t="n"/>
      <c r="DH24" s="5" t="n"/>
      <c r="DI24" s="5" t="n"/>
      <c r="DJ24" s="5" t="n"/>
      <c r="DK24" s="5" t="n"/>
      <c r="DL24" s="5" t="n"/>
      <c r="DM24" s="5" t="n"/>
      <c r="DN24" s="5" t="n"/>
      <c r="DO24" s="5" t="n"/>
      <c r="DP24" s="5" t="n"/>
      <c r="DQ24" s="5" t="n"/>
      <c r="DR24" s="5" t="n"/>
      <c r="DS24" s="5" t="n"/>
      <c r="DT24" s="5" t="n"/>
      <c r="DU24" s="5" t="n"/>
      <c r="DV24" s="5" t="n"/>
      <c r="DW24" s="5" t="n"/>
      <c r="DX24" s="5" t="n"/>
      <c r="DY24" s="5" t="n"/>
      <c r="DZ24" s="5" t="n"/>
      <c r="EA24" s="5" t="n"/>
      <c r="EB24" s="5" t="n"/>
      <c r="EC24" s="5" t="n"/>
      <c r="ED24" s="5" t="n"/>
      <c r="EE24" s="5" t="n"/>
      <c r="EF24" s="5" t="n"/>
      <c r="EG24" s="5" t="n"/>
      <c r="EH24" s="5" t="n"/>
      <c r="EI24" s="5" t="n"/>
      <c r="EJ24" s="5" t="n"/>
      <c r="EK24" s="5" t="n"/>
      <c r="EL24" s="5" t="n"/>
      <c r="EM24" s="5" t="n"/>
      <c r="EN24" s="5" t="n"/>
      <c r="EO24" s="5" t="n"/>
      <c r="EP24" s="5" t="n"/>
      <c r="EQ24" s="5" t="n"/>
      <c r="ER24" s="5" t="n"/>
      <c r="ES24" s="5" t="n"/>
      <c r="ET24" s="5" t="n"/>
      <c r="EU24" s="5" t="n"/>
      <c r="EV24" s="5" t="n"/>
      <c r="EW24" s="5" t="n"/>
      <c r="EX24" s="5" t="n"/>
      <c r="EY24" s="5" t="n"/>
      <c r="EZ24" s="5" t="n"/>
      <c r="FA24" s="5" t="n"/>
      <c r="FB24" s="5" t="n"/>
      <c r="FC24" s="5" t="n"/>
      <c r="FD24" s="5" t="n"/>
      <c r="FE24" s="5" t="n"/>
      <c r="FF24" s="5" t="n"/>
      <c r="FG24" s="5" t="n"/>
      <c r="FH24" s="5" t="n"/>
      <c r="FI24" s="5" t="n"/>
      <c r="FJ24" s="5" t="n"/>
      <c r="FK24" s="5" t="n"/>
      <c r="FL24" s="5" t="n"/>
      <c r="FM24" s="5" t="n"/>
      <c r="FN24" s="5" t="n"/>
      <c r="FO24" s="5" t="n"/>
      <c r="FP24" s="5" t="n"/>
      <c r="FQ24" s="5" t="n"/>
      <c r="FR24" s="5" t="n"/>
      <c r="FS24" s="5" t="n"/>
      <c r="FT24" s="5" t="n"/>
      <c r="FU24" s="5" t="n"/>
      <c r="FV24" s="5" t="n"/>
      <c r="FW24" s="5" t="n"/>
      <c r="FX24" s="5" t="n"/>
      <c r="FY24" s="5" t="n"/>
      <c r="FZ24" s="5" t="n"/>
      <c r="GA24" s="5" t="n"/>
      <c r="GB24" s="5" t="n"/>
      <c r="GC24" s="5" t="n"/>
      <c r="GD24" s="5" t="n"/>
      <c r="GE24" s="5" t="n"/>
      <c r="GF24" s="5" t="n"/>
      <c r="GG24" s="5" t="n"/>
      <c r="GH24" s="5" t="n"/>
      <c r="GI24" s="5" t="n"/>
      <c r="GJ24" s="5" t="n"/>
      <c r="GK24" s="5" t="n"/>
      <c r="GL24" s="5" t="n"/>
      <c r="GM24" s="5" t="n"/>
      <c r="GN24" s="5" t="n"/>
      <c r="GO24" s="5" t="n"/>
      <c r="GP24" s="5" t="n"/>
      <c r="GQ24" s="5" t="n"/>
      <c r="GR24" s="5" t="n"/>
      <c r="GS24" s="5" t="n"/>
      <c r="GT24" s="5" t="n"/>
      <c r="GU24" s="5" t="n"/>
      <c r="GV24" s="5" t="n"/>
      <c r="GW24" s="5" t="n"/>
      <c r="GX24" s="5" t="n"/>
      <c r="GY24" s="5" t="n"/>
      <c r="GZ24" s="5" t="n"/>
      <c r="HA24" s="5" t="n"/>
      <c r="HB24" s="5" t="n"/>
      <c r="HC24" s="5" t="n"/>
      <c r="HD24" s="5" t="n"/>
      <c r="HE24" s="5" t="n"/>
      <c r="HF24" s="5" t="n"/>
      <c r="HG24" s="5" t="n"/>
      <c r="HH24" s="5" t="n"/>
      <c r="HI24" s="5" t="n"/>
      <c r="HJ24" s="5" t="n"/>
      <c r="HK24" s="5" t="n"/>
      <c r="HL24" s="5" t="n"/>
      <c r="HM24" s="5" t="n"/>
      <c r="HN24" s="5" t="n"/>
      <c r="HO24" s="5" t="n"/>
      <c r="HP24" s="5" t="n"/>
      <c r="HQ24" s="5" t="n"/>
      <c r="HR24" s="5" t="n"/>
      <c r="HS24" s="5" t="n"/>
      <c r="HT24" s="5" t="n"/>
      <c r="HU24" s="5" t="n"/>
      <c r="HV24" s="5" t="n"/>
      <c r="HW24" s="5" t="n"/>
      <c r="HX24" s="5" t="n"/>
      <c r="HY24" s="5" t="n"/>
      <c r="HZ24" s="5" t="n"/>
      <c r="IA24" s="5" t="n"/>
      <c r="IB24" s="5" t="n"/>
      <c r="IC24" s="5" t="n"/>
      <c r="ID24" s="5" t="n"/>
      <c r="IE24" s="5" t="n"/>
      <c r="IF24" s="5" t="n"/>
      <c r="IG24" s="5" t="n"/>
      <c r="IH24" s="5" t="n"/>
      <c r="II24" s="5" t="n"/>
      <c r="IJ24" s="5" t="n"/>
      <c r="IK24" s="5" t="n"/>
      <c r="IL24" s="5" t="n"/>
      <c r="IM24" s="5" t="n"/>
      <c r="IN24" s="5" t="n"/>
      <c r="IO24" s="5" t="n"/>
      <c r="IP24" s="5" t="n"/>
      <c r="IQ24" s="5" t="n"/>
      <c r="IR24" s="5" t="n"/>
      <c r="IS24" s="5" t="n"/>
      <c r="IT24" s="5" t="n"/>
      <c r="IU24" s="5" t="n"/>
      <c r="IV24" s="5" t="n"/>
      <c r="IW24" s="5" t="n"/>
    </row>
    <row r="25" ht="100" customFormat="1" customHeight="1" s="6" thickBot="1">
      <c r="A25" s="5" t="n"/>
      <c r="B25" s="25" t="inlineStr">
        <is>
          <t>Wch 
Nr. 7</t>
        </is>
      </c>
      <c r="C25" s="19" t="n"/>
      <c r="D25" s="16" t="n"/>
      <c r="E25" s="20" t="n"/>
      <c r="F25" s="16" t="n"/>
      <c r="G25" s="58" t="n"/>
      <c r="H25" s="55" t="n"/>
      <c r="I25" s="22" t="n"/>
      <c r="J25" s="5" t="n"/>
      <c r="K25" s="5" t="n"/>
      <c r="L25" s="5" t="n"/>
      <c r="M25" s="5" t="n"/>
      <c r="N25" s="5" t="n"/>
      <c r="O25" s="5" t="n"/>
      <c r="P25" s="5" t="n"/>
      <c r="Q25" s="5" t="n"/>
      <c r="R25" s="5" t="n"/>
      <c r="S25" s="5" t="n"/>
      <c r="T25" s="5" t="n"/>
      <c r="U25" s="5" t="n"/>
      <c r="V25" s="5" t="n"/>
      <c r="W25" s="5" t="n"/>
      <c r="X25" s="5" t="n"/>
      <c r="Y25" s="5" t="n"/>
      <c r="Z25" s="5" t="n"/>
      <c r="AA25" s="5" t="n"/>
      <c r="AB25" s="5" t="n"/>
      <c r="AC25" s="5" t="n"/>
      <c r="AD25" s="5" t="n"/>
      <c r="AE25" s="5" t="n"/>
      <c r="AF25" s="5" t="n"/>
      <c r="AG25" s="5" t="n"/>
      <c r="AH25" s="5" t="n"/>
      <c r="AI25" s="5" t="n"/>
      <c r="AJ25" s="5" t="n"/>
      <c r="AK25" s="5" t="n"/>
      <c r="AL25" s="5" t="n"/>
      <c r="AM25" s="5" t="n"/>
      <c r="AN25" s="5" t="n"/>
      <c r="AO25" s="5" t="n"/>
      <c r="AP25" s="5" t="n"/>
      <c r="AQ25" s="5" t="n"/>
      <c r="AR25" s="5" t="n"/>
      <c r="AS25" s="5" t="n"/>
      <c r="AT25" s="5" t="n"/>
      <c r="AU25" s="5" t="n"/>
      <c r="AV25" s="5" t="n"/>
      <c r="AW25" s="5" t="n"/>
      <c r="AX25" s="5" t="n"/>
      <c r="AY25" s="5" t="n"/>
      <c r="AZ25" s="5" t="n"/>
      <c r="BA25" s="5" t="n"/>
      <c r="BB25" s="5" t="n"/>
      <c r="BC25" s="5" t="n"/>
      <c r="BD25" s="5" t="n"/>
      <c r="BE25" s="5" t="n"/>
      <c r="BF25" s="5" t="n"/>
      <c r="BG25" s="5" t="n"/>
      <c r="BH25" s="5" t="n"/>
      <c r="BI25" s="5" t="n"/>
      <c r="BJ25" s="5" t="n"/>
      <c r="BK25" s="5" t="n"/>
      <c r="BL25" s="5" t="n"/>
      <c r="BM25" s="5" t="n"/>
      <c r="BN25" s="5" t="n"/>
      <c r="BO25" s="5" t="n"/>
      <c r="BP25" s="5" t="n"/>
      <c r="BQ25" s="5" t="n"/>
      <c r="BR25" s="5" t="n"/>
      <c r="BS25" s="5" t="n"/>
      <c r="BT25" s="5" t="n"/>
      <c r="BU25" s="5" t="n"/>
      <c r="BV25" s="5" t="n"/>
      <c r="BW25" s="5" t="n"/>
      <c r="BX25" s="5" t="n"/>
      <c r="BY25" s="5" t="n"/>
      <c r="BZ25" s="5" t="n"/>
      <c r="CA25" s="5" t="n"/>
      <c r="CB25" s="5" t="n"/>
      <c r="CC25" s="5" t="n"/>
      <c r="CD25" s="5" t="n"/>
      <c r="CE25" s="5" t="n"/>
      <c r="CF25" s="5" t="n"/>
      <c r="CG25" s="5" t="n"/>
      <c r="CH25" s="5" t="n"/>
      <c r="CI25" s="5" t="n"/>
      <c r="CJ25" s="5" t="n"/>
      <c r="CK25" s="5" t="n"/>
      <c r="CL25" s="5" t="n"/>
      <c r="CM25" s="5" t="n"/>
      <c r="CN25" s="5" t="n"/>
      <c r="CO25" s="5" t="n"/>
      <c r="CP25" s="5" t="n"/>
      <c r="CQ25" s="5" t="n"/>
      <c r="CR25" s="5" t="n"/>
      <c r="CS25" s="5" t="n"/>
      <c r="CT25" s="5" t="n"/>
      <c r="CU25" s="5" t="n"/>
      <c r="CV25" s="5" t="n"/>
      <c r="CW25" s="5" t="n"/>
      <c r="CX25" s="5" t="n"/>
      <c r="CY25" s="5" t="n"/>
      <c r="CZ25" s="5" t="n"/>
      <c r="DA25" s="5" t="n"/>
      <c r="DB25" s="5" t="n"/>
      <c r="DC25" s="5" t="n"/>
      <c r="DD25" s="5" t="n"/>
      <c r="DE25" s="5" t="n"/>
      <c r="DF25" s="5" t="n"/>
      <c r="DG25" s="5" t="n"/>
      <c r="DH25" s="5" t="n"/>
      <c r="DI25" s="5" t="n"/>
      <c r="DJ25" s="5" t="n"/>
      <c r="DK25" s="5" t="n"/>
      <c r="DL25" s="5" t="n"/>
      <c r="DM25" s="5" t="n"/>
      <c r="DN25" s="5" t="n"/>
      <c r="DO25" s="5" t="n"/>
      <c r="DP25" s="5" t="n"/>
      <c r="DQ25" s="5" t="n"/>
      <c r="DR25" s="5" t="n"/>
      <c r="DS25" s="5" t="n"/>
      <c r="DT25" s="5" t="n"/>
      <c r="DU25" s="5" t="n"/>
      <c r="DV25" s="5" t="n"/>
      <c r="DW25" s="5" t="n"/>
      <c r="DX25" s="5" t="n"/>
      <c r="DY25" s="5" t="n"/>
      <c r="DZ25" s="5" t="n"/>
      <c r="EA25" s="5" t="n"/>
      <c r="EB25" s="5" t="n"/>
      <c r="EC25" s="5" t="n"/>
      <c r="ED25" s="5" t="n"/>
      <c r="EE25" s="5" t="n"/>
      <c r="EF25" s="5" t="n"/>
      <c r="EG25" s="5" t="n"/>
      <c r="EH25" s="5" t="n"/>
      <c r="EI25" s="5" t="n"/>
      <c r="EJ25" s="5" t="n"/>
      <c r="EK25" s="5" t="n"/>
      <c r="EL25" s="5" t="n"/>
      <c r="EM25" s="5" t="n"/>
      <c r="EN25" s="5" t="n"/>
      <c r="EO25" s="5" t="n"/>
      <c r="EP25" s="5" t="n"/>
      <c r="EQ25" s="5" t="n"/>
      <c r="ER25" s="5" t="n"/>
      <c r="ES25" s="5" t="n"/>
      <c r="ET25" s="5" t="n"/>
      <c r="EU25" s="5" t="n"/>
      <c r="EV25" s="5" t="n"/>
      <c r="EW25" s="5" t="n"/>
      <c r="EX25" s="5" t="n"/>
      <c r="EY25" s="5" t="n"/>
      <c r="EZ25" s="5" t="n"/>
      <c r="FA25" s="5" t="n"/>
      <c r="FB25" s="5" t="n"/>
      <c r="FC25" s="5" t="n"/>
      <c r="FD25" s="5" t="n"/>
      <c r="FE25" s="5" t="n"/>
      <c r="FF25" s="5" t="n"/>
      <c r="FG25" s="5" t="n"/>
      <c r="FH25" s="5" t="n"/>
      <c r="FI25" s="5" t="n"/>
      <c r="FJ25" s="5" t="n"/>
      <c r="FK25" s="5" t="n"/>
      <c r="FL25" s="5" t="n"/>
      <c r="FM25" s="5" t="n"/>
      <c r="FN25" s="5" t="n"/>
      <c r="FO25" s="5" t="n"/>
      <c r="FP25" s="5" t="n"/>
      <c r="FQ25" s="5" t="n"/>
      <c r="FR25" s="5" t="n"/>
      <c r="FS25" s="5" t="n"/>
      <c r="FT25" s="5" t="n"/>
      <c r="FU25" s="5" t="n"/>
      <c r="FV25" s="5" t="n"/>
      <c r="FW25" s="5" t="n"/>
      <c r="FX25" s="5" t="n"/>
      <c r="FY25" s="5" t="n"/>
      <c r="FZ25" s="5" t="n"/>
      <c r="GA25" s="5" t="n"/>
      <c r="GB25" s="5" t="n"/>
      <c r="GC25" s="5" t="n"/>
      <c r="GD25" s="5" t="n"/>
      <c r="GE25" s="5" t="n"/>
      <c r="GF25" s="5" t="n"/>
      <c r="GG25" s="5" t="n"/>
      <c r="GH25" s="5" t="n"/>
      <c r="GI25" s="5" t="n"/>
      <c r="GJ25" s="5" t="n"/>
      <c r="GK25" s="5" t="n"/>
      <c r="GL25" s="5" t="n"/>
      <c r="GM25" s="5" t="n"/>
      <c r="GN25" s="5" t="n"/>
      <c r="GO25" s="5" t="n"/>
      <c r="GP25" s="5" t="n"/>
      <c r="GQ25" s="5" t="n"/>
      <c r="GR25" s="5" t="n"/>
      <c r="GS25" s="5" t="n"/>
      <c r="GT25" s="5" t="n"/>
      <c r="GU25" s="5" t="n"/>
      <c r="GV25" s="5" t="n"/>
      <c r="GW25" s="5" t="n"/>
      <c r="GX25" s="5" t="n"/>
      <c r="GY25" s="5" t="n"/>
      <c r="GZ25" s="5" t="n"/>
      <c r="HA25" s="5" t="n"/>
      <c r="HB25" s="5" t="n"/>
      <c r="HC25" s="5" t="n"/>
      <c r="HD25" s="5" t="n"/>
      <c r="HE25" s="5" t="n"/>
      <c r="HF25" s="5" t="n"/>
      <c r="HG25" s="5" t="n"/>
      <c r="HH25" s="5" t="n"/>
      <c r="HI25" s="5" t="n"/>
      <c r="HJ25" s="5" t="n"/>
      <c r="HK25" s="5" t="n"/>
      <c r="HL25" s="5" t="n"/>
      <c r="HM25" s="5" t="n"/>
      <c r="HN25" s="5" t="n"/>
      <c r="HO25" s="5" t="n"/>
      <c r="HP25" s="5" t="n"/>
      <c r="HQ25" s="5" t="n"/>
      <c r="HR25" s="5" t="n"/>
      <c r="HS25" s="5" t="n"/>
      <c r="HT25" s="5" t="n"/>
      <c r="HU25" s="5" t="n"/>
      <c r="HV25" s="5" t="n"/>
      <c r="HW25" s="5" t="n"/>
      <c r="HX25" s="5" t="n"/>
      <c r="HY25" s="5" t="n"/>
      <c r="HZ25" s="5" t="n"/>
      <c r="IA25" s="5" t="n"/>
      <c r="IB25" s="5" t="n"/>
      <c r="IC25" s="5" t="n"/>
      <c r="ID25" s="5" t="n"/>
      <c r="IE25" s="5" t="n"/>
      <c r="IF25" s="5" t="n"/>
      <c r="IG25" s="5" t="n"/>
      <c r="IH25" s="5" t="n"/>
      <c r="II25" s="5" t="n"/>
      <c r="IJ25" s="5" t="n"/>
      <c r="IK25" s="5" t="n"/>
      <c r="IL25" s="5" t="n"/>
      <c r="IM25" s="5" t="n"/>
      <c r="IN25" s="5" t="n"/>
      <c r="IO25" s="5" t="n"/>
      <c r="IP25" s="5" t="n"/>
      <c r="IQ25" s="5" t="n"/>
      <c r="IR25" s="5" t="n"/>
      <c r="IS25" s="5" t="n"/>
      <c r="IT25" s="5" t="n"/>
      <c r="IU25" s="5" t="n"/>
      <c r="IV25" s="5" t="n"/>
      <c r="IW25" s="5" t="n"/>
    </row>
    <row r="26" ht="25" customFormat="1" customHeight="1" s="6">
      <c r="A26" s="5" t="n"/>
      <c r="B26" s="73">
        <f>TEXT(C7+49,"MMM")</f>
        <v/>
      </c>
      <c r="C26" s="35">
        <f>TEXT(C7+49,"d")</f>
        <v/>
      </c>
      <c r="D26" s="31">
        <f>TEXT(C7+50,"d")</f>
        <v/>
      </c>
      <c r="E26" s="30">
        <f>TEXT(C7+51,"d")</f>
        <v/>
      </c>
      <c r="F26" s="31">
        <f>TEXT(C7+52,"d")</f>
        <v/>
      </c>
      <c r="G26" s="57">
        <f>TEXT(C7+53,"d")</f>
        <v/>
      </c>
      <c r="H26" s="54">
        <f>TEXT(C7+54,"d")</f>
        <v/>
      </c>
      <c r="I26" s="32">
        <f>TEXT(C7+55,"d")</f>
        <v/>
      </c>
      <c r="J26" s="5" t="n"/>
      <c r="K26" s="5" t="n"/>
      <c r="L26" s="5" t="n"/>
      <c r="M26" s="5" t="n"/>
      <c r="N26" s="5" t="n"/>
      <c r="O26" s="5" t="n"/>
      <c r="P26" s="5" t="n"/>
      <c r="Q26" s="5" t="n"/>
      <c r="R26" s="5" t="n"/>
      <c r="S26" s="5" t="n"/>
      <c r="T26" s="5" t="n"/>
      <c r="U26" s="5" t="n"/>
      <c r="V26" s="5" t="n"/>
      <c r="W26" s="5" t="n"/>
      <c r="X26" s="5" t="n"/>
      <c r="Y26" s="5" t="n"/>
      <c r="Z26" s="5" t="n"/>
      <c r="AA26" s="5" t="n"/>
      <c r="AB26" s="5" t="n"/>
      <c r="AC26" s="5" t="n"/>
      <c r="AD26" s="5" t="n"/>
      <c r="AE26" s="5" t="n"/>
      <c r="AF26" s="5" t="n"/>
      <c r="AG26" s="5" t="n"/>
      <c r="AH26" s="5" t="n"/>
      <c r="AI26" s="5" t="n"/>
      <c r="AJ26" s="5" t="n"/>
      <c r="AK26" s="5" t="n"/>
      <c r="AL26" s="5" t="n"/>
      <c r="AM26" s="5" t="n"/>
      <c r="AN26" s="5" t="n"/>
      <c r="AO26" s="5" t="n"/>
      <c r="AP26" s="5" t="n"/>
      <c r="AQ26" s="5" t="n"/>
      <c r="AR26" s="5" t="n"/>
      <c r="AS26" s="5" t="n"/>
      <c r="AT26" s="5" t="n"/>
      <c r="AU26" s="5" t="n"/>
      <c r="AV26" s="5" t="n"/>
      <c r="AW26" s="5" t="n"/>
      <c r="AX26" s="5" t="n"/>
      <c r="AY26" s="5" t="n"/>
      <c r="AZ26" s="5" t="n"/>
      <c r="BA26" s="5" t="n"/>
      <c r="BB26" s="5" t="n"/>
      <c r="BC26" s="5" t="n"/>
      <c r="BD26" s="5" t="n"/>
      <c r="BE26" s="5" t="n"/>
      <c r="BF26" s="5" t="n"/>
      <c r="BG26" s="5" t="n"/>
      <c r="BH26" s="5" t="n"/>
      <c r="BI26" s="5" t="n"/>
      <c r="BJ26" s="5" t="n"/>
      <c r="BK26" s="5" t="n"/>
      <c r="BL26" s="5" t="n"/>
      <c r="BM26" s="5" t="n"/>
      <c r="BN26" s="5" t="n"/>
      <c r="BO26" s="5" t="n"/>
      <c r="BP26" s="5" t="n"/>
      <c r="BQ26" s="5" t="n"/>
      <c r="BR26" s="5" t="n"/>
      <c r="BS26" s="5" t="n"/>
      <c r="BT26" s="5" t="n"/>
      <c r="BU26" s="5" t="n"/>
      <c r="BV26" s="5" t="n"/>
      <c r="BW26" s="5" t="n"/>
      <c r="BX26" s="5" t="n"/>
      <c r="BY26" s="5" t="n"/>
      <c r="BZ26" s="5" t="n"/>
      <c r="CA26" s="5" t="n"/>
      <c r="CB26" s="5" t="n"/>
      <c r="CC26" s="5" t="n"/>
      <c r="CD26" s="5" t="n"/>
      <c r="CE26" s="5" t="n"/>
      <c r="CF26" s="5" t="n"/>
      <c r="CG26" s="5" t="n"/>
      <c r="CH26" s="5" t="n"/>
      <c r="CI26" s="5" t="n"/>
      <c r="CJ26" s="5" t="n"/>
      <c r="CK26" s="5" t="n"/>
      <c r="CL26" s="5" t="n"/>
      <c r="CM26" s="5" t="n"/>
      <c r="CN26" s="5" t="n"/>
      <c r="CO26" s="5" t="n"/>
      <c r="CP26" s="5" t="n"/>
      <c r="CQ26" s="5" t="n"/>
      <c r="CR26" s="5" t="n"/>
      <c r="CS26" s="5" t="n"/>
      <c r="CT26" s="5" t="n"/>
      <c r="CU26" s="5" t="n"/>
      <c r="CV26" s="5" t="n"/>
      <c r="CW26" s="5" t="n"/>
      <c r="CX26" s="5" t="n"/>
      <c r="CY26" s="5" t="n"/>
      <c r="CZ26" s="5" t="n"/>
      <c r="DA26" s="5" t="n"/>
      <c r="DB26" s="5" t="n"/>
      <c r="DC26" s="5" t="n"/>
      <c r="DD26" s="5" t="n"/>
      <c r="DE26" s="5" t="n"/>
      <c r="DF26" s="5" t="n"/>
      <c r="DG26" s="5" t="n"/>
      <c r="DH26" s="5" t="n"/>
      <c r="DI26" s="5" t="n"/>
      <c r="DJ26" s="5" t="n"/>
      <c r="DK26" s="5" t="n"/>
      <c r="DL26" s="5" t="n"/>
      <c r="DM26" s="5" t="n"/>
      <c r="DN26" s="5" t="n"/>
      <c r="DO26" s="5" t="n"/>
      <c r="DP26" s="5" t="n"/>
      <c r="DQ26" s="5" t="n"/>
      <c r="DR26" s="5" t="n"/>
      <c r="DS26" s="5" t="n"/>
      <c r="DT26" s="5" t="n"/>
      <c r="DU26" s="5" t="n"/>
      <c r="DV26" s="5" t="n"/>
      <c r="DW26" s="5" t="n"/>
      <c r="DX26" s="5" t="n"/>
      <c r="DY26" s="5" t="n"/>
      <c r="DZ26" s="5" t="n"/>
      <c r="EA26" s="5" t="n"/>
      <c r="EB26" s="5" t="n"/>
      <c r="EC26" s="5" t="n"/>
      <c r="ED26" s="5" t="n"/>
      <c r="EE26" s="5" t="n"/>
      <c r="EF26" s="5" t="n"/>
      <c r="EG26" s="5" t="n"/>
      <c r="EH26" s="5" t="n"/>
      <c r="EI26" s="5" t="n"/>
      <c r="EJ26" s="5" t="n"/>
      <c r="EK26" s="5" t="n"/>
      <c r="EL26" s="5" t="n"/>
      <c r="EM26" s="5" t="n"/>
      <c r="EN26" s="5" t="n"/>
      <c r="EO26" s="5" t="n"/>
      <c r="EP26" s="5" t="n"/>
      <c r="EQ26" s="5" t="n"/>
      <c r="ER26" s="5" t="n"/>
      <c r="ES26" s="5" t="n"/>
      <c r="ET26" s="5" t="n"/>
      <c r="EU26" s="5" t="n"/>
      <c r="EV26" s="5" t="n"/>
      <c r="EW26" s="5" t="n"/>
      <c r="EX26" s="5" t="n"/>
      <c r="EY26" s="5" t="n"/>
      <c r="EZ26" s="5" t="n"/>
      <c r="FA26" s="5" t="n"/>
      <c r="FB26" s="5" t="n"/>
      <c r="FC26" s="5" t="n"/>
      <c r="FD26" s="5" t="n"/>
      <c r="FE26" s="5" t="n"/>
      <c r="FF26" s="5" t="n"/>
      <c r="FG26" s="5" t="n"/>
      <c r="FH26" s="5" t="n"/>
      <c r="FI26" s="5" t="n"/>
      <c r="FJ26" s="5" t="n"/>
      <c r="FK26" s="5" t="n"/>
      <c r="FL26" s="5" t="n"/>
      <c r="FM26" s="5" t="n"/>
      <c r="FN26" s="5" t="n"/>
      <c r="FO26" s="5" t="n"/>
      <c r="FP26" s="5" t="n"/>
      <c r="FQ26" s="5" t="n"/>
      <c r="FR26" s="5" t="n"/>
      <c r="FS26" s="5" t="n"/>
      <c r="FT26" s="5" t="n"/>
      <c r="FU26" s="5" t="n"/>
      <c r="FV26" s="5" t="n"/>
      <c r="FW26" s="5" t="n"/>
      <c r="FX26" s="5" t="n"/>
      <c r="FY26" s="5" t="n"/>
      <c r="FZ26" s="5" t="n"/>
      <c r="GA26" s="5" t="n"/>
      <c r="GB26" s="5" t="n"/>
      <c r="GC26" s="5" t="n"/>
      <c r="GD26" s="5" t="n"/>
      <c r="GE26" s="5" t="n"/>
      <c r="GF26" s="5" t="n"/>
      <c r="GG26" s="5" t="n"/>
      <c r="GH26" s="5" t="n"/>
      <c r="GI26" s="5" t="n"/>
      <c r="GJ26" s="5" t="n"/>
      <c r="GK26" s="5" t="n"/>
      <c r="GL26" s="5" t="n"/>
      <c r="GM26" s="5" t="n"/>
      <c r="GN26" s="5" t="n"/>
      <c r="GO26" s="5" t="n"/>
      <c r="GP26" s="5" t="n"/>
      <c r="GQ26" s="5" t="n"/>
      <c r="GR26" s="5" t="n"/>
      <c r="GS26" s="5" t="n"/>
      <c r="GT26" s="5" t="n"/>
      <c r="GU26" s="5" t="n"/>
      <c r="GV26" s="5" t="n"/>
      <c r="GW26" s="5" t="n"/>
      <c r="GX26" s="5" t="n"/>
      <c r="GY26" s="5" t="n"/>
      <c r="GZ26" s="5" t="n"/>
      <c r="HA26" s="5" t="n"/>
      <c r="HB26" s="5" t="n"/>
      <c r="HC26" s="5" t="n"/>
      <c r="HD26" s="5" t="n"/>
      <c r="HE26" s="5" t="n"/>
      <c r="HF26" s="5" t="n"/>
      <c r="HG26" s="5" t="n"/>
      <c r="HH26" s="5" t="n"/>
      <c r="HI26" s="5" t="n"/>
      <c r="HJ26" s="5" t="n"/>
      <c r="HK26" s="5" t="n"/>
      <c r="HL26" s="5" t="n"/>
      <c r="HM26" s="5" t="n"/>
      <c r="HN26" s="5" t="n"/>
      <c r="HO26" s="5" t="n"/>
      <c r="HP26" s="5" t="n"/>
      <c r="HQ26" s="5" t="n"/>
      <c r="HR26" s="5" t="n"/>
      <c r="HS26" s="5" t="n"/>
      <c r="HT26" s="5" t="n"/>
      <c r="HU26" s="5" t="n"/>
      <c r="HV26" s="5" t="n"/>
      <c r="HW26" s="5" t="n"/>
      <c r="HX26" s="5" t="n"/>
      <c r="HY26" s="5" t="n"/>
      <c r="HZ26" s="5" t="n"/>
      <c r="IA26" s="5" t="n"/>
      <c r="IB26" s="5" t="n"/>
      <c r="IC26" s="5" t="n"/>
      <c r="ID26" s="5" t="n"/>
      <c r="IE26" s="5" t="n"/>
      <c r="IF26" s="5" t="n"/>
      <c r="IG26" s="5" t="n"/>
      <c r="IH26" s="5" t="n"/>
      <c r="II26" s="5" t="n"/>
      <c r="IJ26" s="5" t="n"/>
      <c r="IK26" s="5" t="n"/>
      <c r="IL26" s="5" t="n"/>
      <c r="IM26" s="5" t="n"/>
      <c r="IN26" s="5" t="n"/>
      <c r="IO26" s="5" t="n"/>
      <c r="IP26" s="5" t="n"/>
      <c r="IQ26" s="5" t="n"/>
      <c r="IR26" s="5" t="n"/>
      <c r="IS26" s="5" t="n"/>
      <c r="IT26" s="5" t="n"/>
      <c r="IU26" s="5" t="n"/>
      <c r="IV26" s="5" t="n"/>
      <c r="IW26" s="5" t="n"/>
    </row>
    <row r="27" ht="100" customFormat="1" customHeight="1" s="6" thickBot="1">
      <c r="A27" s="5" t="n"/>
      <c r="B27" s="25" t="inlineStr">
        <is>
          <t>Wch 
Nr. 8</t>
        </is>
      </c>
      <c r="C27" s="19" t="n"/>
      <c r="D27" s="16" t="n"/>
      <c r="E27" s="20" t="n"/>
      <c r="F27" s="16" t="n"/>
      <c r="G27" s="58" t="n"/>
      <c r="H27" s="55" t="n"/>
      <c r="I27" s="22" t="n"/>
      <c r="J27" s="5" t="n"/>
      <c r="K27" s="5" t="n"/>
      <c r="L27" s="5" t="n"/>
      <c r="M27" s="5" t="n"/>
      <c r="N27" s="5" t="n"/>
      <c r="O27" s="5" t="n"/>
      <c r="P27" s="5" t="n"/>
      <c r="Q27" s="5" t="n"/>
      <c r="R27" s="5" t="n"/>
      <c r="S27" s="5" t="n"/>
      <c r="T27" s="5" t="n"/>
      <c r="U27" s="5" t="n"/>
      <c r="V27" s="5" t="n"/>
      <c r="W27" s="5" t="n"/>
      <c r="X27" s="5" t="n"/>
      <c r="Y27" s="5" t="n"/>
      <c r="Z27" s="5" t="n"/>
      <c r="AA27" s="5" t="n"/>
      <c r="AB27" s="5" t="n"/>
      <c r="AC27" s="5" t="n"/>
      <c r="AD27" s="5" t="n"/>
      <c r="AE27" s="5" t="n"/>
      <c r="AF27" s="5" t="n"/>
      <c r="AG27" s="5" t="n"/>
      <c r="AH27" s="5" t="n"/>
      <c r="AI27" s="5" t="n"/>
      <c r="AJ27" s="5" t="n"/>
      <c r="AK27" s="5" t="n"/>
      <c r="AL27" s="5" t="n"/>
      <c r="AM27" s="5" t="n"/>
      <c r="AN27" s="5" t="n"/>
      <c r="AO27" s="5" t="n"/>
      <c r="AP27" s="5" t="n"/>
      <c r="AQ27" s="5" t="n"/>
      <c r="AR27" s="5" t="n"/>
      <c r="AS27" s="5" t="n"/>
      <c r="AT27" s="5" t="n"/>
      <c r="AU27" s="5" t="n"/>
      <c r="AV27" s="5" t="n"/>
      <c r="AW27" s="5" t="n"/>
      <c r="AX27" s="5" t="n"/>
      <c r="AY27" s="5" t="n"/>
      <c r="AZ27" s="5" t="n"/>
      <c r="BA27" s="5" t="n"/>
      <c r="BB27" s="5" t="n"/>
      <c r="BC27" s="5" t="n"/>
      <c r="BD27" s="5" t="n"/>
      <c r="BE27" s="5" t="n"/>
      <c r="BF27" s="5" t="n"/>
      <c r="BG27" s="5" t="n"/>
      <c r="BH27" s="5" t="n"/>
      <c r="BI27" s="5" t="n"/>
      <c r="BJ27" s="5" t="n"/>
      <c r="BK27" s="5" t="n"/>
      <c r="BL27" s="5" t="n"/>
      <c r="BM27" s="5" t="n"/>
      <c r="BN27" s="5" t="n"/>
      <c r="BO27" s="5" t="n"/>
      <c r="BP27" s="5" t="n"/>
      <c r="BQ27" s="5" t="n"/>
      <c r="BR27" s="5" t="n"/>
      <c r="BS27" s="5" t="n"/>
      <c r="BT27" s="5" t="n"/>
      <c r="BU27" s="5" t="n"/>
      <c r="BV27" s="5" t="n"/>
      <c r="BW27" s="5" t="n"/>
      <c r="BX27" s="5" t="n"/>
      <c r="BY27" s="5" t="n"/>
      <c r="BZ27" s="5" t="n"/>
      <c r="CA27" s="5" t="n"/>
      <c r="CB27" s="5" t="n"/>
      <c r="CC27" s="5" t="n"/>
      <c r="CD27" s="5" t="n"/>
      <c r="CE27" s="5" t="n"/>
      <c r="CF27" s="5" t="n"/>
      <c r="CG27" s="5" t="n"/>
      <c r="CH27" s="5" t="n"/>
      <c r="CI27" s="5" t="n"/>
      <c r="CJ27" s="5" t="n"/>
      <c r="CK27" s="5" t="n"/>
      <c r="CL27" s="5" t="n"/>
      <c r="CM27" s="5" t="n"/>
      <c r="CN27" s="5" t="n"/>
      <c r="CO27" s="5" t="n"/>
      <c r="CP27" s="5" t="n"/>
      <c r="CQ27" s="5" t="n"/>
      <c r="CR27" s="5" t="n"/>
      <c r="CS27" s="5" t="n"/>
      <c r="CT27" s="5" t="n"/>
      <c r="CU27" s="5" t="n"/>
      <c r="CV27" s="5" t="n"/>
      <c r="CW27" s="5" t="n"/>
      <c r="CX27" s="5" t="n"/>
      <c r="CY27" s="5" t="n"/>
      <c r="CZ27" s="5" t="n"/>
      <c r="DA27" s="5" t="n"/>
      <c r="DB27" s="5" t="n"/>
      <c r="DC27" s="5" t="n"/>
      <c r="DD27" s="5" t="n"/>
      <c r="DE27" s="5" t="n"/>
      <c r="DF27" s="5" t="n"/>
      <c r="DG27" s="5" t="n"/>
      <c r="DH27" s="5" t="n"/>
      <c r="DI27" s="5" t="n"/>
      <c r="DJ27" s="5" t="n"/>
      <c r="DK27" s="5" t="n"/>
      <c r="DL27" s="5" t="n"/>
      <c r="DM27" s="5" t="n"/>
      <c r="DN27" s="5" t="n"/>
      <c r="DO27" s="5" t="n"/>
      <c r="DP27" s="5" t="n"/>
      <c r="DQ27" s="5" t="n"/>
      <c r="DR27" s="5" t="n"/>
      <c r="DS27" s="5" t="n"/>
      <c r="DT27" s="5" t="n"/>
      <c r="DU27" s="5" t="n"/>
      <c r="DV27" s="5" t="n"/>
      <c r="DW27" s="5" t="n"/>
      <c r="DX27" s="5" t="n"/>
      <c r="DY27" s="5" t="n"/>
      <c r="DZ27" s="5" t="n"/>
      <c r="EA27" s="5" t="n"/>
      <c r="EB27" s="5" t="n"/>
      <c r="EC27" s="5" t="n"/>
      <c r="ED27" s="5" t="n"/>
      <c r="EE27" s="5" t="n"/>
      <c r="EF27" s="5" t="n"/>
      <c r="EG27" s="5" t="n"/>
      <c r="EH27" s="5" t="n"/>
      <c r="EI27" s="5" t="n"/>
      <c r="EJ27" s="5" t="n"/>
      <c r="EK27" s="5" t="n"/>
      <c r="EL27" s="5" t="n"/>
      <c r="EM27" s="5" t="n"/>
      <c r="EN27" s="5" t="n"/>
      <c r="EO27" s="5" t="n"/>
      <c r="EP27" s="5" t="n"/>
      <c r="EQ27" s="5" t="n"/>
      <c r="ER27" s="5" t="n"/>
      <c r="ES27" s="5" t="n"/>
      <c r="ET27" s="5" t="n"/>
      <c r="EU27" s="5" t="n"/>
      <c r="EV27" s="5" t="n"/>
      <c r="EW27" s="5" t="n"/>
      <c r="EX27" s="5" t="n"/>
      <c r="EY27" s="5" t="n"/>
      <c r="EZ27" s="5" t="n"/>
      <c r="FA27" s="5" t="n"/>
      <c r="FB27" s="5" t="n"/>
      <c r="FC27" s="5" t="n"/>
      <c r="FD27" s="5" t="n"/>
      <c r="FE27" s="5" t="n"/>
      <c r="FF27" s="5" t="n"/>
      <c r="FG27" s="5" t="n"/>
      <c r="FH27" s="5" t="n"/>
      <c r="FI27" s="5" t="n"/>
      <c r="FJ27" s="5" t="n"/>
      <c r="FK27" s="5" t="n"/>
      <c r="FL27" s="5" t="n"/>
      <c r="FM27" s="5" t="n"/>
      <c r="FN27" s="5" t="n"/>
      <c r="FO27" s="5" t="n"/>
      <c r="FP27" s="5" t="n"/>
      <c r="FQ27" s="5" t="n"/>
      <c r="FR27" s="5" t="n"/>
      <c r="FS27" s="5" t="n"/>
      <c r="FT27" s="5" t="n"/>
      <c r="FU27" s="5" t="n"/>
      <c r="FV27" s="5" t="n"/>
      <c r="FW27" s="5" t="n"/>
      <c r="FX27" s="5" t="n"/>
      <c r="FY27" s="5" t="n"/>
      <c r="FZ27" s="5" t="n"/>
      <c r="GA27" s="5" t="n"/>
      <c r="GB27" s="5" t="n"/>
      <c r="GC27" s="5" t="n"/>
      <c r="GD27" s="5" t="n"/>
      <c r="GE27" s="5" t="n"/>
      <c r="GF27" s="5" t="n"/>
      <c r="GG27" s="5" t="n"/>
      <c r="GH27" s="5" t="n"/>
      <c r="GI27" s="5" t="n"/>
      <c r="GJ27" s="5" t="n"/>
      <c r="GK27" s="5" t="n"/>
      <c r="GL27" s="5" t="n"/>
      <c r="GM27" s="5" t="n"/>
      <c r="GN27" s="5" t="n"/>
      <c r="GO27" s="5" t="n"/>
      <c r="GP27" s="5" t="n"/>
      <c r="GQ27" s="5" t="n"/>
      <c r="GR27" s="5" t="n"/>
      <c r="GS27" s="5" t="n"/>
      <c r="GT27" s="5" t="n"/>
      <c r="GU27" s="5" t="n"/>
      <c r="GV27" s="5" t="n"/>
      <c r="GW27" s="5" t="n"/>
      <c r="GX27" s="5" t="n"/>
      <c r="GY27" s="5" t="n"/>
      <c r="GZ27" s="5" t="n"/>
      <c r="HA27" s="5" t="n"/>
      <c r="HB27" s="5" t="n"/>
      <c r="HC27" s="5" t="n"/>
      <c r="HD27" s="5" t="n"/>
      <c r="HE27" s="5" t="n"/>
      <c r="HF27" s="5" t="n"/>
      <c r="HG27" s="5" t="n"/>
      <c r="HH27" s="5" t="n"/>
      <c r="HI27" s="5" t="n"/>
      <c r="HJ27" s="5" t="n"/>
      <c r="HK27" s="5" t="n"/>
      <c r="HL27" s="5" t="n"/>
      <c r="HM27" s="5" t="n"/>
      <c r="HN27" s="5" t="n"/>
      <c r="HO27" s="5" t="n"/>
      <c r="HP27" s="5" t="n"/>
      <c r="HQ27" s="5" t="n"/>
      <c r="HR27" s="5" t="n"/>
      <c r="HS27" s="5" t="n"/>
      <c r="HT27" s="5" t="n"/>
      <c r="HU27" s="5" t="n"/>
      <c r="HV27" s="5" t="n"/>
      <c r="HW27" s="5" t="n"/>
      <c r="HX27" s="5" t="n"/>
      <c r="HY27" s="5" t="n"/>
      <c r="HZ27" s="5" t="n"/>
      <c r="IA27" s="5" t="n"/>
      <c r="IB27" s="5" t="n"/>
      <c r="IC27" s="5" t="n"/>
      <c r="ID27" s="5" t="n"/>
      <c r="IE27" s="5" t="n"/>
      <c r="IF27" s="5" t="n"/>
      <c r="IG27" s="5" t="n"/>
      <c r="IH27" s="5" t="n"/>
      <c r="II27" s="5" t="n"/>
      <c r="IJ27" s="5" t="n"/>
      <c r="IK27" s="5" t="n"/>
      <c r="IL27" s="5" t="n"/>
      <c r="IM27" s="5" t="n"/>
      <c r="IN27" s="5" t="n"/>
      <c r="IO27" s="5" t="n"/>
      <c r="IP27" s="5" t="n"/>
      <c r="IQ27" s="5" t="n"/>
      <c r="IR27" s="5" t="n"/>
      <c r="IS27" s="5" t="n"/>
      <c r="IT27" s="5" t="n"/>
      <c r="IU27" s="5" t="n"/>
      <c r="IV27" s="5" t="n"/>
      <c r="IW27" s="5" t="n"/>
    </row>
    <row r="28" ht="25" customFormat="1" customHeight="1" s="6">
      <c r="A28" s="5" t="n"/>
      <c r="B28" s="73">
        <f>TEXT(C7+56,"MMM")</f>
        <v/>
      </c>
      <c r="C28" s="35">
        <f>TEXT(C7+56,"d")</f>
        <v/>
      </c>
      <c r="D28" s="31">
        <f>TEXT(C7+57,"d")</f>
        <v/>
      </c>
      <c r="E28" s="30">
        <f>TEXT(C7+58,"d")</f>
        <v/>
      </c>
      <c r="F28" s="31">
        <f>TEXT(C7+59,"d")</f>
        <v/>
      </c>
      <c r="G28" s="57">
        <f>TEXT(C7+60,"d")</f>
        <v/>
      </c>
      <c r="H28" s="54">
        <f>TEXT(C7+61,"d")</f>
        <v/>
      </c>
      <c r="I28" s="32">
        <f>TEXT(C7+62,"d")</f>
        <v/>
      </c>
      <c r="J28" s="5" t="n"/>
      <c r="K28" s="5" t="n"/>
      <c r="L28" s="5" t="n"/>
      <c r="M28" s="5" t="n"/>
      <c r="N28" s="5" t="n"/>
      <c r="O28" s="5" t="n"/>
      <c r="P28" s="5" t="n"/>
      <c r="Q28" s="5" t="n"/>
      <c r="R28" s="5" t="n"/>
      <c r="S28" s="5" t="n"/>
      <c r="T28" s="5" t="n"/>
      <c r="U28" s="5" t="n"/>
      <c r="V28" s="5" t="n"/>
      <c r="W28" s="5" t="n"/>
      <c r="X28" s="5" t="n"/>
      <c r="Y28" s="5" t="n"/>
      <c r="Z28" s="5" t="n"/>
      <c r="AA28" s="5" t="n"/>
      <c r="AB28" s="5" t="n"/>
      <c r="AC28" s="5" t="n"/>
      <c r="AD28" s="5" t="n"/>
      <c r="AE28" s="5" t="n"/>
      <c r="AF28" s="5" t="n"/>
      <c r="AG28" s="5" t="n"/>
      <c r="AH28" s="5" t="n"/>
      <c r="AI28" s="5" t="n"/>
      <c r="AJ28" s="5" t="n"/>
      <c r="AK28" s="5" t="n"/>
      <c r="AL28" s="5" t="n"/>
      <c r="AM28" s="5" t="n"/>
      <c r="AN28" s="5" t="n"/>
      <c r="AO28" s="5" t="n"/>
      <c r="AP28" s="5" t="n"/>
      <c r="AQ28" s="5" t="n"/>
      <c r="AR28" s="5" t="n"/>
      <c r="AS28" s="5" t="n"/>
      <c r="AT28" s="5" t="n"/>
      <c r="AU28" s="5" t="n"/>
      <c r="AV28" s="5" t="n"/>
      <c r="AW28" s="5" t="n"/>
      <c r="AX28" s="5" t="n"/>
      <c r="AY28" s="5" t="n"/>
      <c r="AZ28" s="5" t="n"/>
      <c r="BA28" s="5" t="n"/>
      <c r="BB28" s="5" t="n"/>
      <c r="BC28" s="5" t="n"/>
      <c r="BD28" s="5" t="n"/>
      <c r="BE28" s="5" t="n"/>
      <c r="BF28" s="5" t="n"/>
      <c r="BG28" s="5" t="n"/>
      <c r="BH28" s="5" t="n"/>
      <c r="BI28" s="5" t="n"/>
      <c r="BJ28" s="5" t="n"/>
      <c r="BK28" s="5" t="n"/>
      <c r="BL28" s="5" t="n"/>
      <c r="BM28" s="5" t="n"/>
      <c r="BN28" s="5" t="n"/>
      <c r="BO28" s="5" t="n"/>
      <c r="BP28" s="5" t="n"/>
      <c r="BQ28" s="5" t="n"/>
      <c r="BR28" s="5" t="n"/>
      <c r="BS28" s="5" t="n"/>
      <c r="BT28" s="5" t="n"/>
      <c r="BU28" s="5" t="n"/>
      <c r="BV28" s="5" t="n"/>
      <c r="BW28" s="5" t="n"/>
      <c r="BX28" s="5" t="n"/>
      <c r="BY28" s="5" t="n"/>
      <c r="BZ28" s="5" t="n"/>
      <c r="CA28" s="5" t="n"/>
      <c r="CB28" s="5" t="n"/>
      <c r="CC28" s="5" t="n"/>
      <c r="CD28" s="5" t="n"/>
      <c r="CE28" s="5" t="n"/>
      <c r="CF28" s="5" t="n"/>
      <c r="CG28" s="5" t="n"/>
      <c r="CH28" s="5" t="n"/>
      <c r="CI28" s="5" t="n"/>
      <c r="CJ28" s="5" t="n"/>
      <c r="CK28" s="5" t="n"/>
      <c r="CL28" s="5" t="n"/>
      <c r="CM28" s="5" t="n"/>
      <c r="CN28" s="5" t="n"/>
      <c r="CO28" s="5" t="n"/>
      <c r="CP28" s="5" t="n"/>
      <c r="CQ28" s="5" t="n"/>
      <c r="CR28" s="5" t="n"/>
      <c r="CS28" s="5" t="n"/>
      <c r="CT28" s="5" t="n"/>
      <c r="CU28" s="5" t="n"/>
      <c r="CV28" s="5" t="n"/>
      <c r="CW28" s="5" t="n"/>
      <c r="CX28" s="5" t="n"/>
      <c r="CY28" s="5" t="n"/>
      <c r="CZ28" s="5" t="n"/>
      <c r="DA28" s="5" t="n"/>
      <c r="DB28" s="5" t="n"/>
      <c r="DC28" s="5" t="n"/>
      <c r="DD28" s="5" t="n"/>
      <c r="DE28" s="5" t="n"/>
      <c r="DF28" s="5" t="n"/>
      <c r="DG28" s="5" t="n"/>
      <c r="DH28" s="5" t="n"/>
      <c r="DI28" s="5" t="n"/>
      <c r="DJ28" s="5" t="n"/>
      <c r="DK28" s="5" t="n"/>
      <c r="DL28" s="5" t="n"/>
      <c r="DM28" s="5" t="n"/>
      <c r="DN28" s="5" t="n"/>
      <c r="DO28" s="5" t="n"/>
      <c r="DP28" s="5" t="n"/>
      <c r="DQ28" s="5" t="n"/>
      <c r="DR28" s="5" t="n"/>
      <c r="DS28" s="5" t="n"/>
      <c r="DT28" s="5" t="n"/>
      <c r="DU28" s="5" t="n"/>
      <c r="DV28" s="5" t="n"/>
      <c r="DW28" s="5" t="n"/>
      <c r="DX28" s="5" t="n"/>
      <c r="DY28" s="5" t="n"/>
      <c r="DZ28" s="5" t="n"/>
      <c r="EA28" s="5" t="n"/>
      <c r="EB28" s="5" t="n"/>
      <c r="EC28" s="5" t="n"/>
      <c r="ED28" s="5" t="n"/>
      <c r="EE28" s="5" t="n"/>
      <c r="EF28" s="5" t="n"/>
      <c r="EG28" s="5" t="n"/>
      <c r="EH28" s="5" t="n"/>
      <c r="EI28" s="5" t="n"/>
      <c r="EJ28" s="5" t="n"/>
      <c r="EK28" s="5" t="n"/>
      <c r="EL28" s="5" t="n"/>
      <c r="EM28" s="5" t="n"/>
      <c r="EN28" s="5" t="n"/>
      <c r="EO28" s="5" t="n"/>
      <c r="EP28" s="5" t="n"/>
      <c r="EQ28" s="5" t="n"/>
      <c r="ER28" s="5" t="n"/>
      <c r="ES28" s="5" t="n"/>
      <c r="ET28" s="5" t="n"/>
      <c r="EU28" s="5" t="n"/>
      <c r="EV28" s="5" t="n"/>
      <c r="EW28" s="5" t="n"/>
      <c r="EX28" s="5" t="n"/>
      <c r="EY28" s="5" t="n"/>
      <c r="EZ28" s="5" t="n"/>
      <c r="FA28" s="5" t="n"/>
      <c r="FB28" s="5" t="n"/>
      <c r="FC28" s="5" t="n"/>
      <c r="FD28" s="5" t="n"/>
      <c r="FE28" s="5" t="n"/>
      <c r="FF28" s="5" t="n"/>
      <c r="FG28" s="5" t="n"/>
      <c r="FH28" s="5" t="n"/>
      <c r="FI28" s="5" t="n"/>
      <c r="FJ28" s="5" t="n"/>
      <c r="FK28" s="5" t="n"/>
      <c r="FL28" s="5" t="n"/>
      <c r="FM28" s="5" t="n"/>
      <c r="FN28" s="5" t="n"/>
      <c r="FO28" s="5" t="n"/>
      <c r="FP28" s="5" t="n"/>
      <c r="FQ28" s="5" t="n"/>
      <c r="FR28" s="5" t="n"/>
      <c r="FS28" s="5" t="n"/>
      <c r="FT28" s="5" t="n"/>
      <c r="FU28" s="5" t="n"/>
      <c r="FV28" s="5" t="n"/>
      <c r="FW28" s="5" t="n"/>
      <c r="FX28" s="5" t="n"/>
      <c r="FY28" s="5" t="n"/>
      <c r="FZ28" s="5" t="n"/>
      <c r="GA28" s="5" t="n"/>
      <c r="GB28" s="5" t="n"/>
      <c r="GC28" s="5" t="n"/>
      <c r="GD28" s="5" t="n"/>
      <c r="GE28" s="5" t="n"/>
      <c r="GF28" s="5" t="n"/>
      <c r="GG28" s="5" t="n"/>
      <c r="GH28" s="5" t="n"/>
      <c r="GI28" s="5" t="n"/>
      <c r="GJ28" s="5" t="n"/>
      <c r="GK28" s="5" t="n"/>
      <c r="GL28" s="5" t="n"/>
      <c r="GM28" s="5" t="n"/>
      <c r="GN28" s="5" t="n"/>
      <c r="GO28" s="5" t="n"/>
      <c r="GP28" s="5" t="n"/>
      <c r="GQ28" s="5" t="n"/>
      <c r="GR28" s="5" t="n"/>
      <c r="GS28" s="5" t="n"/>
      <c r="GT28" s="5" t="n"/>
      <c r="GU28" s="5" t="n"/>
      <c r="GV28" s="5" t="n"/>
      <c r="GW28" s="5" t="n"/>
      <c r="GX28" s="5" t="n"/>
      <c r="GY28" s="5" t="n"/>
      <c r="GZ28" s="5" t="n"/>
      <c r="HA28" s="5" t="n"/>
      <c r="HB28" s="5" t="n"/>
      <c r="HC28" s="5" t="n"/>
      <c r="HD28" s="5" t="n"/>
      <c r="HE28" s="5" t="n"/>
      <c r="HF28" s="5" t="n"/>
      <c r="HG28" s="5" t="n"/>
      <c r="HH28" s="5" t="n"/>
      <c r="HI28" s="5" t="n"/>
      <c r="HJ28" s="5" t="n"/>
      <c r="HK28" s="5" t="n"/>
      <c r="HL28" s="5" t="n"/>
      <c r="HM28" s="5" t="n"/>
      <c r="HN28" s="5" t="n"/>
      <c r="HO28" s="5" t="n"/>
      <c r="HP28" s="5" t="n"/>
      <c r="HQ28" s="5" t="n"/>
      <c r="HR28" s="5" t="n"/>
      <c r="HS28" s="5" t="n"/>
      <c r="HT28" s="5" t="n"/>
      <c r="HU28" s="5" t="n"/>
      <c r="HV28" s="5" t="n"/>
      <c r="HW28" s="5" t="n"/>
      <c r="HX28" s="5" t="n"/>
      <c r="HY28" s="5" t="n"/>
      <c r="HZ28" s="5" t="n"/>
      <c r="IA28" s="5" t="n"/>
      <c r="IB28" s="5" t="n"/>
      <c r="IC28" s="5" t="n"/>
      <c r="ID28" s="5" t="n"/>
      <c r="IE28" s="5" t="n"/>
      <c r="IF28" s="5" t="n"/>
      <c r="IG28" s="5" t="n"/>
      <c r="IH28" s="5" t="n"/>
      <c r="II28" s="5" t="n"/>
      <c r="IJ28" s="5" t="n"/>
      <c r="IK28" s="5" t="n"/>
      <c r="IL28" s="5" t="n"/>
      <c r="IM28" s="5" t="n"/>
      <c r="IN28" s="5" t="n"/>
      <c r="IO28" s="5" t="n"/>
      <c r="IP28" s="5" t="n"/>
      <c r="IQ28" s="5" t="n"/>
      <c r="IR28" s="5" t="n"/>
      <c r="IS28" s="5" t="n"/>
      <c r="IT28" s="5" t="n"/>
      <c r="IU28" s="5" t="n"/>
      <c r="IV28" s="5" t="n"/>
      <c r="IW28" s="5" t="n"/>
    </row>
    <row r="29" ht="100" customFormat="1" customHeight="1" s="6" thickBot="1">
      <c r="A29" s="5" t="n"/>
      <c r="B29" s="25" t="inlineStr">
        <is>
          <t>Wch 
Nr. 9</t>
        </is>
      </c>
      <c r="C29" s="19" t="n"/>
      <c r="D29" s="16" t="n"/>
      <c r="E29" s="20" t="n"/>
      <c r="F29" s="16" t="n"/>
      <c r="G29" s="58" t="n"/>
      <c r="H29" s="55" t="n"/>
      <c r="I29" s="22" t="n"/>
      <c r="J29" s="5" t="n"/>
      <c r="K29" s="5" t="n"/>
      <c r="L29" s="5" t="n"/>
      <c r="M29" s="5" t="n"/>
      <c r="N29" s="5" t="n"/>
      <c r="O29" s="5" t="n"/>
      <c r="P29" s="5" t="n"/>
      <c r="Q29" s="5" t="n"/>
      <c r="R29" s="5" t="n"/>
      <c r="S29" s="5" t="n"/>
      <c r="T29" s="5" t="n"/>
      <c r="U29" s="5" t="n"/>
      <c r="V29" s="5" t="n"/>
      <c r="W29" s="5" t="n"/>
      <c r="X29" s="5" t="n"/>
      <c r="Y29" s="5" t="n"/>
      <c r="Z29" s="5" t="n"/>
      <c r="AA29" s="5" t="n"/>
      <c r="AB29" s="5" t="n"/>
      <c r="AC29" s="5" t="n"/>
      <c r="AD29" s="5" t="n"/>
      <c r="AE29" s="5" t="n"/>
      <c r="AF29" s="5" t="n"/>
      <c r="AG29" s="5" t="n"/>
      <c r="AH29" s="5" t="n"/>
      <c r="AI29" s="5" t="n"/>
      <c r="AJ29" s="5" t="n"/>
      <c r="AK29" s="5" t="n"/>
      <c r="AL29" s="5" t="n"/>
      <c r="AM29" s="5" t="n"/>
      <c r="AN29" s="5" t="n"/>
      <c r="AO29" s="5" t="n"/>
      <c r="AP29" s="5" t="n"/>
      <c r="AQ29" s="5" t="n"/>
      <c r="AR29" s="5" t="n"/>
      <c r="AS29" s="5" t="n"/>
      <c r="AT29" s="5" t="n"/>
      <c r="AU29" s="5" t="n"/>
      <c r="AV29" s="5" t="n"/>
      <c r="AW29" s="5" t="n"/>
      <c r="AX29" s="5" t="n"/>
      <c r="AY29" s="5" t="n"/>
      <c r="AZ29" s="5" t="n"/>
      <c r="BA29" s="5" t="n"/>
      <c r="BB29" s="5" t="n"/>
      <c r="BC29" s="5" t="n"/>
      <c r="BD29" s="5" t="n"/>
      <c r="BE29" s="5" t="n"/>
      <c r="BF29" s="5" t="n"/>
      <c r="BG29" s="5" t="n"/>
      <c r="BH29" s="5" t="n"/>
      <c r="BI29" s="5" t="n"/>
      <c r="BJ29" s="5" t="n"/>
      <c r="BK29" s="5" t="n"/>
      <c r="BL29" s="5" t="n"/>
      <c r="BM29" s="5" t="n"/>
      <c r="BN29" s="5" t="n"/>
      <c r="BO29" s="5" t="n"/>
      <c r="BP29" s="5" t="n"/>
      <c r="BQ29" s="5" t="n"/>
      <c r="BR29" s="5" t="n"/>
      <c r="BS29" s="5" t="n"/>
      <c r="BT29" s="5" t="n"/>
      <c r="BU29" s="5" t="n"/>
      <c r="BV29" s="5" t="n"/>
      <c r="BW29" s="5" t="n"/>
      <c r="BX29" s="5" t="n"/>
      <c r="BY29" s="5" t="n"/>
      <c r="BZ29" s="5" t="n"/>
      <c r="CA29" s="5" t="n"/>
      <c r="CB29" s="5" t="n"/>
      <c r="CC29" s="5" t="n"/>
      <c r="CD29" s="5" t="n"/>
      <c r="CE29" s="5" t="n"/>
      <c r="CF29" s="5" t="n"/>
      <c r="CG29" s="5" t="n"/>
      <c r="CH29" s="5" t="n"/>
      <c r="CI29" s="5" t="n"/>
      <c r="CJ29" s="5" t="n"/>
      <c r="CK29" s="5" t="n"/>
      <c r="CL29" s="5" t="n"/>
      <c r="CM29" s="5" t="n"/>
      <c r="CN29" s="5" t="n"/>
      <c r="CO29" s="5" t="n"/>
      <c r="CP29" s="5" t="n"/>
      <c r="CQ29" s="5" t="n"/>
      <c r="CR29" s="5" t="n"/>
      <c r="CS29" s="5" t="n"/>
      <c r="CT29" s="5" t="n"/>
      <c r="CU29" s="5" t="n"/>
      <c r="CV29" s="5" t="n"/>
      <c r="CW29" s="5" t="n"/>
      <c r="CX29" s="5" t="n"/>
      <c r="CY29" s="5" t="n"/>
      <c r="CZ29" s="5" t="n"/>
      <c r="DA29" s="5" t="n"/>
      <c r="DB29" s="5" t="n"/>
      <c r="DC29" s="5" t="n"/>
      <c r="DD29" s="5" t="n"/>
      <c r="DE29" s="5" t="n"/>
      <c r="DF29" s="5" t="n"/>
      <c r="DG29" s="5" t="n"/>
      <c r="DH29" s="5" t="n"/>
      <c r="DI29" s="5" t="n"/>
      <c r="DJ29" s="5" t="n"/>
      <c r="DK29" s="5" t="n"/>
      <c r="DL29" s="5" t="n"/>
      <c r="DM29" s="5" t="n"/>
      <c r="DN29" s="5" t="n"/>
      <c r="DO29" s="5" t="n"/>
      <c r="DP29" s="5" t="n"/>
      <c r="DQ29" s="5" t="n"/>
      <c r="DR29" s="5" t="n"/>
      <c r="DS29" s="5" t="n"/>
      <c r="DT29" s="5" t="n"/>
      <c r="DU29" s="5" t="n"/>
      <c r="DV29" s="5" t="n"/>
      <c r="DW29" s="5" t="n"/>
      <c r="DX29" s="5" t="n"/>
      <c r="DY29" s="5" t="n"/>
      <c r="DZ29" s="5" t="n"/>
      <c r="EA29" s="5" t="n"/>
      <c r="EB29" s="5" t="n"/>
      <c r="EC29" s="5" t="n"/>
      <c r="ED29" s="5" t="n"/>
      <c r="EE29" s="5" t="n"/>
      <c r="EF29" s="5" t="n"/>
      <c r="EG29" s="5" t="n"/>
      <c r="EH29" s="5" t="n"/>
      <c r="EI29" s="5" t="n"/>
      <c r="EJ29" s="5" t="n"/>
      <c r="EK29" s="5" t="n"/>
      <c r="EL29" s="5" t="n"/>
      <c r="EM29" s="5" t="n"/>
      <c r="EN29" s="5" t="n"/>
      <c r="EO29" s="5" t="n"/>
      <c r="EP29" s="5" t="n"/>
      <c r="EQ29" s="5" t="n"/>
      <c r="ER29" s="5" t="n"/>
      <c r="ES29" s="5" t="n"/>
      <c r="ET29" s="5" t="n"/>
      <c r="EU29" s="5" t="n"/>
      <c r="EV29" s="5" t="n"/>
      <c r="EW29" s="5" t="n"/>
      <c r="EX29" s="5" t="n"/>
      <c r="EY29" s="5" t="n"/>
      <c r="EZ29" s="5" t="n"/>
      <c r="FA29" s="5" t="n"/>
      <c r="FB29" s="5" t="n"/>
      <c r="FC29" s="5" t="n"/>
      <c r="FD29" s="5" t="n"/>
      <c r="FE29" s="5" t="n"/>
      <c r="FF29" s="5" t="n"/>
      <c r="FG29" s="5" t="n"/>
      <c r="FH29" s="5" t="n"/>
      <c r="FI29" s="5" t="n"/>
      <c r="FJ29" s="5" t="n"/>
      <c r="FK29" s="5" t="n"/>
      <c r="FL29" s="5" t="n"/>
      <c r="FM29" s="5" t="n"/>
      <c r="FN29" s="5" t="n"/>
      <c r="FO29" s="5" t="n"/>
      <c r="FP29" s="5" t="n"/>
      <c r="FQ29" s="5" t="n"/>
      <c r="FR29" s="5" t="n"/>
      <c r="FS29" s="5" t="n"/>
      <c r="FT29" s="5" t="n"/>
      <c r="FU29" s="5" t="n"/>
      <c r="FV29" s="5" t="n"/>
      <c r="FW29" s="5" t="n"/>
      <c r="FX29" s="5" t="n"/>
      <c r="FY29" s="5" t="n"/>
      <c r="FZ29" s="5" t="n"/>
      <c r="GA29" s="5" t="n"/>
      <c r="GB29" s="5" t="n"/>
      <c r="GC29" s="5" t="n"/>
      <c r="GD29" s="5" t="n"/>
      <c r="GE29" s="5" t="n"/>
      <c r="GF29" s="5" t="n"/>
      <c r="GG29" s="5" t="n"/>
      <c r="GH29" s="5" t="n"/>
      <c r="GI29" s="5" t="n"/>
      <c r="GJ29" s="5" t="n"/>
      <c r="GK29" s="5" t="n"/>
      <c r="GL29" s="5" t="n"/>
      <c r="GM29" s="5" t="n"/>
      <c r="GN29" s="5" t="n"/>
      <c r="GO29" s="5" t="n"/>
      <c r="GP29" s="5" t="n"/>
      <c r="GQ29" s="5" t="n"/>
      <c r="GR29" s="5" t="n"/>
      <c r="GS29" s="5" t="n"/>
      <c r="GT29" s="5" t="n"/>
      <c r="GU29" s="5" t="n"/>
      <c r="GV29" s="5" t="n"/>
      <c r="GW29" s="5" t="n"/>
      <c r="GX29" s="5" t="n"/>
      <c r="GY29" s="5" t="n"/>
      <c r="GZ29" s="5" t="n"/>
      <c r="HA29" s="5" t="n"/>
      <c r="HB29" s="5" t="n"/>
      <c r="HC29" s="5" t="n"/>
      <c r="HD29" s="5" t="n"/>
      <c r="HE29" s="5" t="n"/>
      <c r="HF29" s="5" t="n"/>
      <c r="HG29" s="5" t="n"/>
      <c r="HH29" s="5" t="n"/>
      <c r="HI29" s="5" t="n"/>
      <c r="HJ29" s="5" t="n"/>
      <c r="HK29" s="5" t="n"/>
      <c r="HL29" s="5" t="n"/>
      <c r="HM29" s="5" t="n"/>
      <c r="HN29" s="5" t="n"/>
      <c r="HO29" s="5" t="n"/>
      <c r="HP29" s="5" t="n"/>
      <c r="HQ29" s="5" t="n"/>
      <c r="HR29" s="5" t="n"/>
      <c r="HS29" s="5" t="n"/>
      <c r="HT29" s="5" t="n"/>
      <c r="HU29" s="5" t="n"/>
      <c r="HV29" s="5" t="n"/>
      <c r="HW29" s="5" t="n"/>
      <c r="HX29" s="5" t="n"/>
      <c r="HY29" s="5" t="n"/>
      <c r="HZ29" s="5" t="n"/>
      <c r="IA29" s="5" t="n"/>
      <c r="IB29" s="5" t="n"/>
      <c r="IC29" s="5" t="n"/>
      <c r="ID29" s="5" t="n"/>
      <c r="IE29" s="5" t="n"/>
      <c r="IF29" s="5" t="n"/>
      <c r="IG29" s="5" t="n"/>
      <c r="IH29" s="5" t="n"/>
      <c r="II29" s="5" t="n"/>
      <c r="IJ29" s="5" t="n"/>
      <c r="IK29" s="5" t="n"/>
      <c r="IL29" s="5" t="n"/>
      <c r="IM29" s="5" t="n"/>
      <c r="IN29" s="5" t="n"/>
      <c r="IO29" s="5" t="n"/>
      <c r="IP29" s="5" t="n"/>
      <c r="IQ29" s="5" t="n"/>
      <c r="IR29" s="5" t="n"/>
      <c r="IS29" s="5" t="n"/>
      <c r="IT29" s="5" t="n"/>
      <c r="IU29" s="5" t="n"/>
      <c r="IV29" s="5" t="n"/>
      <c r="IW29" s="5" t="n"/>
    </row>
    <row r="30" ht="25" customFormat="1" customHeight="1" s="6">
      <c r="A30" s="5" t="n"/>
      <c r="B30" s="73">
        <f>TEXT(C7+63,"MMM")</f>
        <v/>
      </c>
      <c r="C30" s="35">
        <f>TEXT(C7+63,"d")</f>
        <v/>
      </c>
      <c r="D30" s="31">
        <f>TEXT(C7+64,"d")</f>
        <v/>
      </c>
      <c r="E30" s="30">
        <f>TEXT(C7+65,"d")</f>
        <v/>
      </c>
      <c r="F30" s="31">
        <f>TEXT(C7+66,"d")</f>
        <v/>
      </c>
      <c r="G30" s="57">
        <f>TEXT(C7+67,"d")</f>
        <v/>
      </c>
      <c r="H30" s="54">
        <f>TEXT(C7+68,"d")</f>
        <v/>
      </c>
      <c r="I30" s="32">
        <f>TEXT(C7+69,"d")</f>
        <v/>
      </c>
      <c r="J30" s="5" t="n"/>
      <c r="K30" s="5" t="n"/>
      <c r="L30" s="5" t="n"/>
      <c r="M30" s="5" t="n"/>
      <c r="N30" s="5" t="n"/>
      <c r="O30" s="5" t="n"/>
      <c r="P30" s="5" t="n"/>
      <c r="Q30" s="5" t="n"/>
      <c r="R30" s="5" t="n"/>
      <c r="S30" s="5" t="n"/>
      <c r="T30" s="5" t="n"/>
      <c r="U30" s="5" t="n"/>
      <c r="V30" s="5" t="n"/>
      <c r="W30" s="5" t="n"/>
      <c r="X30" s="5" t="n"/>
      <c r="Y30" s="5" t="n"/>
      <c r="Z30" s="5" t="n"/>
      <c r="AA30" s="5" t="n"/>
      <c r="AB30" s="5" t="n"/>
      <c r="AC30" s="5" t="n"/>
      <c r="AD30" s="5" t="n"/>
      <c r="AE30" s="5" t="n"/>
      <c r="AF30" s="5" t="n"/>
      <c r="AG30" s="5" t="n"/>
      <c r="AH30" s="5" t="n"/>
      <c r="AI30" s="5" t="n"/>
      <c r="AJ30" s="5" t="n"/>
      <c r="AK30" s="5" t="n"/>
      <c r="AL30" s="5" t="n"/>
      <c r="AM30" s="5" t="n"/>
      <c r="AN30" s="5" t="n"/>
      <c r="AO30" s="5" t="n"/>
      <c r="AP30" s="5" t="n"/>
      <c r="AQ30" s="5" t="n"/>
      <c r="AR30" s="5" t="n"/>
      <c r="AS30" s="5" t="n"/>
      <c r="AT30" s="5" t="n"/>
      <c r="AU30" s="5" t="n"/>
      <c r="AV30" s="5" t="n"/>
      <c r="AW30" s="5" t="n"/>
      <c r="AX30" s="5" t="n"/>
      <c r="AY30" s="5" t="n"/>
      <c r="AZ30" s="5" t="n"/>
      <c r="BA30" s="5" t="n"/>
      <c r="BB30" s="5" t="n"/>
      <c r="BC30" s="5" t="n"/>
      <c r="BD30" s="5" t="n"/>
      <c r="BE30" s="5" t="n"/>
      <c r="BF30" s="5" t="n"/>
      <c r="BG30" s="5" t="n"/>
      <c r="BH30" s="5" t="n"/>
      <c r="BI30" s="5" t="n"/>
      <c r="BJ30" s="5" t="n"/>
      <c r="BK30" s="5" t="n"/>
      <c r="BL30" s="5" t="n"/>
      <c r="BM30" s="5" t="n"/>
      <c r="BN30" s="5" t="n"/>
      <c r="BO30" s="5" t="n"/>
      <c r="BP30" s="5" t="n"/>
      <c r="BQ30" s="5" t="n"/>
      <c r="BR30" s="5" t="n"/>
      <c r="BS30" s="5" t="n"/>
      <c r="BT30" s="5" t="n"/>
      <c r="BU30" s="5" t="n"/>
      <c r="BV30" s="5" t="n"/>
      <c r="BW30" s="5" t="n"/>
      <c r="BX30" s="5" t="n"/>
      <c r="BY30" s="5" t="n"/>
      <c r="BZ30" s="5"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c r="EZ30" s="5" t="n"/>
      <c r="FA30" s="5" t="n"/>
      <c r="FB30" s="5" t="n"/>
      <c r="FC30" s="5" t="n"/>
      <c r="FD30" s="5" t="n"/>
      <c r="FE30" s="5" t="n"/>
      <c r="FF30" s="5" t="n"/>
      <c r="FG30" s="5" t="n"/>
      <c r="FH30" s="5" t="n"/>
      <c r="FI30" s="5" t="n"/>
      <c r="FJ30" s="5" t="n"/>
      <c r="FK30" s="5" t="n"/>
      <c r="FL30" s="5" t="n"/>
      <c r="FM30" s="5" t="n"/>
      <c r="FN30" s="5" t="n"/>
      <c r="FO30" s="5" t="n"/>
      <c r="FP30" s="5" t="n"/>
      <c r="FQ30" s="5" t="n"/>
      <c r="FR30" s="5" t="n"/>
      <c r="FS30" s="5" t="n"/>
      <c r="FT30" s="5" t="n"/>
      <c r="FU30" s="5" t="n"/>
      <c r="FV30" s="5" t="n"/>
      <c r="FW30" s="5" t="n"/>
      <c r="FX30" s="5" t="n"/>
      <c r="FY30" s="5" t="n"/>
      <c r="FZ30" s="5" t="n"/>
      <c r="GA30" s="5" t="n"/>
      <c r="GB30" s="5" t="n"/>
      <c r="GC30" s="5" t="n"/>
      <c r="GD30" s="5" t="n"/>
      <c r="GE30" s="5" t="n"/>
      <c r="GF30" s="5" t="n"/>
      <c r="GG30" s="5" t="n"/>
      <c r="GH30" s="5" t="n"/>
      <c r="GI30" s="5" t="n"/>
      <c r="GJ30" s="5" t="n"/>
      <c r="GK30" s="5" t="n"/>
      <c r="GL30" s="5" t="n"/>
      <c r="GM30" s="5" t="n"/>
      <c r="GN30" s="5" t="n"/>
      <c r="GO30" s="5" t="n"/>
      <c r="GP30" s="5" t="n"/>
      <c r="GQ30" s="5" t="n"/>
      <c r="GR30" s="5" t="n"/>
      <c r="GS30" s="5" t="n"/>
      <c r="GT30" s="5" t="n"/>
      <c r="GU30" s="5" t="n"/>
      <c r="GV30" s="5" t="n"/>
      <c r="GW30" s="5" t="n"/>
      <c r="GX30" s="5" t="n"/>
      <c r="GY30" s="5" t="n"/>
      <c r="GZ30" s="5" t="n"/>
      <c r="HA30" s="5" t="n"/>
      <c r="HB30" s="5" t="n"/>
      <c r="HC30" s="5" t="n"/>
      <c r="HD30" s="5" t="n"/>
      <c r="HE30" s="5" t="n"/>
      <c r="HF30" s="5" t="n"/>
      <c r="HG30" s="5" t="n"/>
      <c r="HH30" s="5" t="n"/>
      <c r="HI30" s="5" t="n"/>
      <c r="HJ30" s="5" t="n"/>
      <c r="HK30" s="5" t="n"/>
      <c r="HL30" s="5" t="n"/>
      <c r="HM30" s="5" t="n"/>
      <c r="HN30" s="5" t="n"/>
      <c r="HO30" s="5" t="n"/>
      <c r="HP30" s="5" t="n"/>
      <c r="HQ30" s="5" t="n"/>
      <c r="HR30" s="5" t="n"/>
      <c r="HS30" s="5" t="n"/>
      <c r="HT30" s="5" t="n"/>
      <c r="HU30" s="5" t="n"/>
      <c r="HV30" s="5" t="n"/>
      <c r="HW30" s="5" t="n"/>
      <c r="HX30" s="5" t="n"/>
      <c r="HY30" s="5" t="n"/>
      <c r="HZ30" s="5" t="n"/>
      <c r="IA30" s="5" t="n"/>
      <c r="IB30" s="5" t="n"/>
      <c r="IC30" s="5" t="n"/>
      <c r="ID30" s="5" t="n"/>
      <c r="IE30" s="5" t="n"/>
      <c r="IF30" s="5" t="n"/>
      <c r="IG30" s="5" t="n"/>
      <c r="IH30" s="5" t="n"/>
      <c r="II30" s="5" t="n"/>
      <c r="IJ30" s="5" t="n"/>
      <c r="IK30" s="5" t="n"/>
      <c r="IL30" s="5" t="n"/>
      <c r="IM30" s="5" t="n"/>
      <c r="IN30" s="5" t="n"/>
      <c r="IO30" s="5" t="n"/>
      <c r="IP30" s="5" t="n"/>
      <c r="IQ30" s="5" t="n"/>
      <c r="IR30" s="5" t="n"/>
      <c r="IS30" s="5" t="n"/>
      <c r="IT30" s="5" t="n"/>
      <c r="IU30" s="5" t="n"/>
      <c r="IV30" s="5" t="n"/>
      <c r="IW30" s="5" t="n"/>
    </row>
    <row r="31" ht="100" customFormat="1" customHeight="1" s="6" thickBot="1">
      <c r="A31" s="5" t="n"/>
      <c r="B31" s="25" t="inlineStr">
        <is>
          <t>Wch 
Nr. 10</t>
        </is>
      </c>
      <c r="C31" s="19" t="n"/>
      <c r="D31" s="16" t="n"/>
      <c r="E31" s="20" t="n"/>
      <c r="F31" s="16" t="n"/>
      <c r="G31" s="58" t="n"/>
      <c r="H31" s="55" t="n"/>
      <c r="I31" s="22" t="n"/>
      <c r="J31" s="5" t="n"/>
      <c r="K31" s="5" t="n"/>
      <c r="L31" s="5" t="n"/>
      <c r="M31" s="5" t="n"/>
      <c r="N31" s="5" t="n"/>
      <c r="O31" s="5" t="n"/>
      <c r="P31" s="5" t="n"/>
      <c r="Q31" s="5" t="n"/>
      <c r="R31" s="5" t="n"/>
      <c r="S31" s="5" t="n"/>
      <c r="T31" s="5" t="n"/>
      <c r="U31" s="5" t="n"/>
      <c r="V31" s="5" t="n"/>
      <c r="W31" s="5" t="n"/>
      <c r="X31" s="5" t="n"/>
      <c r="Y31" s="5" t="n"/>
      <c r="Z31" s="5" t="n"/>
      <c r="AA31" s="5" t="n"/>
      <c r="AB31" s="5" t="n"/>
      <c r="AC31" s="5" t="n"/>
      <c r="AD31" s="5" t="n"/>
      <c r="AE31" s="5" t="n"/>
      <c r="AF31" s="5" t="n"/>
      <c r="AG31" s="5" t="n"/>
      <c r="AH31" s="5" t="n"/>
      <c r="AI31" s="5" t="n"/>
      <c r="AJ31" s="5" t="n"/>
      <c r="AK31" s="5" t="n"/>
      <c r="AL31" s="5" t="n"/>
      <c r="AM31" s="5" t="n"/>
      <c r="AN31" s="5" t="n"/>
      <c r="AO31" s="5" t="n"/>
      <c r="AP31" s="5" t="n"/>
      <c r="AQ31" s="5" t="n"/>
      <c r="AR31" s="5" t="n"/>
      <c r="AS31" s="5" t="n"/>
      <c r="AT31" s="5" t="n"/>
      <c r="AU31" s="5" t="n"/>
      <c r="AV31" s="5" t="n"/>
      <c r="AW31" s="5" t="n"/>
      <c r="AX31" s="5" t="n"/>
      <c r="AY31" s="5" t="n"/>
      <c r="AZ31" s="5" t="n"/>
      <c r="BA31" s="5" t="n"/>
      <c r="BB31" s="5" t="n"/>
      <c r="BC31" s="5" t="n"/>
      <c r="BD31" s="5" t="n"/>
      <c r="BE31" s="5" t="n"/>
      <c r="BF31" s="5" t="n"/>
      <c r="BG31" s="5" t="n"/>
      <c r="BH31" s="5" t="n"/>
      <c r="BI31" s="5" t="n"/>
      <c r="BJ31" s="5" t="n"/>
      <c r="BK31" s="5" t="n"/>
      <c r="BL31" s="5" t="n"/>
      <c r="BM31" s="5" t="n"/>
      <c r="BN31" s="5" t="n"/>
      <c r="BO31" s="5" t="n"/>
      <c r="BP31" s="5" t="n"/>
      <c r="BQ31" s="5" t="n"/>
      <c r="BR31" s="5" t="n"/>
      <c r="BS31" s="5" t="n"/>
      <c r="BT31" s="5" t="n"/>
      <c r="BU31" s="5" t="n"/>
      <c r="BV31" s="5" t="n"/>
      <c r="BW31" s="5" t="n"/>
      <c r="BX31" s="5" t="n"/>
      <c r="BY31" s="5" t="n"/>
      <c r="BZ31" s="5"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c r="EZ31" s="5" t="n"/>
      <c r="FA31" s="5" t="n"/>
      <c r="FB31" s="5" t="n"/>
      <c r="FC31" s="5" t="n"/>
      <c r="FD31" s="5" t="n"/>
      <c r="FE31" s="5" t="n"/>
      <c r="FF31" s="5" t="n"/>
      <c r="FG31" s="5" t="n"/>
      <c r="FH31" s="5" t="n"/>
      <c r="FI31" s="5" t="n"/>
      <c r="FJ31" s="5" t="n"/>
      <c r="FK31" s="5" t="n"/>
      <c r="FL31" s="5" t="n"/>
      <c r="FM31" s="5" t="n"/>
      <c r="FN31" s="5" t="n"/>
      <c r="FO31" s="5" t="n"/>
      <c r="FP31" s="5" t="n"/>
      <c r="FQ31" s="5" t="n"/>
      <c r="FR31" s="5" t="n"/>
      <c r="FS31" s="5" t="n"/>
      <c r="FT31" s="5" t="n"/>
      <c r="FU31" s="5" t="n"/>
      <c r="FV31" s="5" t="n"/>
      <c r="FW31" s="5" t="n"/>
      <c r="FX31" s="5" t="n"/>
      <c r="FY31" s="5" t="n"/>
      <c r="FZ31" s="5" t="n"/>
      <c r="GA31" s="5" t="n"/>
      <c r="GB31" s="5" t="n"/>
      <c r="GC31" s="5" t="n"/>
      <c r="GD31" s="5" t="n"/>
      <c r="GE31" s="5" t="n"/>
      <c r="GF31" s="5" t="n"/>
      <c r="GG31" s="5" t="n"/>
      <c r="GH31" s="5" t="n"/>
      <c r="GI31" s="5" t="n"/>
      <c r="GJ31" s="5" t="n"/>
      <c r="GK31" s="5" t="n"/>
      <c r="GL31" s="5" t="n"/>
      <c r="GM31" s="5" t="n"/>
      <c r="GN31" s="5" t="n"/>
      <c r="GO31" s="5" t="n"/>
      <c r="GP31" s="5" t="n"/>
      <c r="GQ31" s="5" t="n"/>
      <c r="GR31" s="5" t="n"/>
      <c r="GS31" s="5" t="n"/>
      <c r="GT31" s="5" t="n"/>
      <c r="GU31" s="5" t="n"/>
      <c r="GV31" s="5" t="n"/>
      <c r="GW31" s="5" t="n"/>
      <c r="GX31" s="5" t="n"/>
      <c r="GY31" s="5" t="n"/>
      <c r="GZ31" s="5" t="n"/>
      <c r="HA31" s="5" t="n"/>
      <c r="HB31" s="5" t="n"/>
      <c r="HC31" s="5" t="n"/>
      <c r="HD31" s="5" t="n"/>
      <c r="HE31" s="5" t="n"/>
      <c r="HF31" s="5" t="n"/>
      <c r="HG31" s="5" t="n"/>
      <c r="HH31" s="5" t="n"/>
      <c r="HI31" s="5" t="n"/>
      <c r="HJ31" s="5" t="n"/>
      <c r="HK31" s="5" t="n"/>
      <c r="HL31" s="5" t="n"/>
      <c r="HM31" s="5" t="n"/>
      <c r="HN31" s="5" t="n"/>
      <c r="HO31" s="5" t="n"/>
      <c r="HP31" s="5" t="n"/>
      <c r="HQ31" s="5" t="n"/>
      <c r="HR31" s="5" t="n"/>
      <c r="HS31" s="5" t="n"/>
      <c r="HT31" s="5" t="n"/>
      <c r="HU31" s="5" t="n"/>
      <c r="HV31" s="5" t="n"/>
      <c r="HW31" s="5" t="n"/>
      <c r="HX31" s="5" t="n"/>
      <c r="HY31" s="5" t="n"/>
      <c r="HZ31" s="5" t="n"/>
      <c r="IA31" s="5" t="n"/>
      <c r="IB31" s="5" t="n"/>
      <c r="IC31" s="5" t="n"/>
      <c r="ID31" s="5" t="n"/>
      <c r="IE31" s="5" t="n"/>
      <c r="IF31" s="5" t="n"/>
      <c r="IG31" s="5" t="n"/>
      <c r="IH31" s="5" t="n"/>
      <c r="II31" s="5" t="n"/>
      <c r="IJ31" s="5" t="n"/>
      <c r="IK31" s="5" t="n"/>
      <c r="IL31" s="5" t="n"/>
      <c r="IM31" s="5" t="n"/>
      <c r="IN31" s="5" t="n"/>
      <c r="IO31" s="5" t="n"/>
      <c r="IP31" s="5" t="n"/>
      <c r="IQ31" s="5" t="n"/>
      <c r="IR31" s="5" t="n"/>
      <c r="IS31" s="5" t="n"/>
      <c r="IT31" s="5" t="n"/>
      <c r="IU31" s="5" t="n"/>
      <c r="IV31" s="5" t="n"/>
      <c r="IW31" s="5" t="n"/>
    </row>
    <row r="32" ht="25" customFormat="1" customHeight="1" s="27">
      <c r="A32" s="26" t="n"/>
      <c r="B32" s="73">
        <f>TEXT(C7+70,"MMM")</f>
        <v/>
      </c>
      <c r="C32" s="35">
        <f>TEXT(C7+70,"d")</f>
        <v/>
      </c>
      <c r="D32" s="31">
        <f>TEXT(C7+71,"d")</f>
        <v/>
      </c>
      <c r="E32" s="30">
        <f>TEXT(C7+72,"d")</f>
        <v/>
      </c>
      <c r="F32" s="31">
        <f>TEXT(C7+73,"d")</f>
        <v/>
      </c>
      <c r="G32" s="57">
        <f>TEXT(C7+74,"d")</f>
        <v/>
      </c>
      <c r="H32" s="54">
        <f>TEXT(C7+75,"d")</f>
        <v/>
      </c>
      <c r="I32" s="32">
        <f>TEXT(C7+76,"d")</f>
        <v/>
      </c>
      <c r="J32" s="26" t="n"/>
      <c r="K32" s="26" t="n"/>
      <c r="L32" s="26" t="n"/>
      <c r="M32" s="26" t="n"/>
      <c r="N32" s="26" t="n"/>
      <c r="O32" s="26" t="n"/>
      <c r="P32" s="26" t="n"/>
      <c r="Q32" s="26" t="n"/>
      <c r="R32" s="26" t="n"/>
      <c r="S32" s="26" t="n"/>
      <c r="T32" s="26" t="n"/>
      <c r="U32" s="26" t="n"/>
      <c r="V32" s="26" t="n"/>
      <c r="W32" s="26" t="n"/>
      <c r="X32" s="26" t="n"/>
      <c r="Y32" s="26" t="n"/>
      <c r="Z32" s="26" t="n"/>
      <c r="AA32" s="26" t="n"/>
      <c r="AB32" s="26" t="n"/>
      <c r="AC32" s="26" t="n"/>
      <c r="AD32" s="26" t="n"/>
      <c r="AE32" s="26" t="n"/>
      <c r="AF32" s="26" t="n"/>
      <c r="AG32" s="26" t="n"/>
      <c r="AH32" s="26" t="n"/>
      <c r="AI32" s="26" t="n"/>
      <c r="AJ32" s="26" t="n"/>
      <c r="AK32" s="26" t="n"/>
      <c r="AL32" s="26" t="n"/>
      <c r="AM32" s="26" t="n"/>
      <c r="AN32" s="26" t="n"/>
      <c r="AO32" s="26" t="n"/>
      <c r="AP32" s="26" t="n"/>
      <c r="AQ32" s="26" t="n"/>
      <c r="AR32" s="26" t="n"/>
      <c r="AS32" s="26" t="n"/>
      <c r="AT32" s="26" t="n"/>
      <c r="AU32" s="26" t="n"/>
      <c r="AV32" s="26" t="n"/>
      <c r="AW32" s="26" t="n"/>
      <c r="AX32" s="26" t="n"/>
      <c r="AY32" s="26" t="n"/>
      <c r="AZ32" s="26" t="n"/>
      <c r="BA32" s="26" t="n"/>
      <c r="BB32" s="26" t="n"/>
      <c r="BC32" s="26" t="n"/>
      <c r="BD32" s="26" t="n"/>
      <c r="BE32" s="26" t="n"/>
      <c r="BF32" s="26" t="n"/>
      <c r="BG32" s="26" t="n"/>
      <c r="BH32" s="26" t="n"/>
      <c r="BI32" s="26" t="n"/>
      <c r="BJ32" s="26" t="n"/>
      <c r="BK32" s="26" t="n"/>
      <c r="BL32" s="26" t="n"/>
      <c r="BM32" s="26" t="n"/>
      <c r="BN32" s="26" t="n"/>
      <c r="BO32" s="26" t="n"/>
      <c r="BP32" s="26" t="n"/>
      <c r="BQ32" s="26" t="n"/>
      <c r="BR32" s="26" t="n"/>
      <c r="BS32" s="26" t="n"/>
      <c r="BT32" s="26" t="n"/>
      <c r="BU32" s="26" t="n"/>
      <c r="BV32" s="26" t="n"/>
      <c r="BW32" s="26" t="n"/>
      <c r="BX32" s="26" t="n"/>
      <c r="BY32" s="26" t="n"/>
      <c r="BZ32" s="26" t="n"/>
      <c r="CA32" s="26" t="n"/>
      <c r="CB32" s="26" t="n"/>
      <c r="CC32" s="26" t="n"/>
      <c r="CD32" s="26" t="n"/>
      <c r="CE32" s="26" t="n"/>
      <c r="CF32" s="26" t="n"/>
      <c r="CG32" s="26" t="n"/>
      <c r="CH32" s="26" t="n"/>
      <c r="CI32" s="26" t="n"/>
      <c r="CJ32" s="26" t="n"/>
      <c r="CK32" s="26" t="n"/>
      <c r="CL32" s="26" t="n"/>
      <c r="CM32" s="26" t="n"/>
      <c r="CN32" s="26" t="n"/>
      <c r="CO32" s="26" t="n"/>
      <c r="CP32" s="26" t="n"/>
      <c r="CQ32" s="26" t="n"/>
      <c r="CR32" s="26" t="n"/>
      <c r="CS32" s="26" t="n"/>
      <c r="CT32" s="26" t="n"/>
      <c r="CU32" s="26" t="n"/>
      <c r="CV32" s="26" t="n"/>
      <c r="CW32" s="26" t="n"/>
      <c r="CX32" s="26" t="n"/>
      <c r="CY32" s="26" t="n"/>
      <c r="CZ32" s="26" t="n"/>
      <c r="DA32" s="26" t="n"/>
      <c r="DB32" s="26" t="n"/>
      <c r="DC32" s="26" t="n"/>
      <c r="DD32" s="26" t="n"/>
      <c r="DE32" s="26" t="n"/>
      <c r="DF32" s="26" t="n"/>
      <c r="DG32" s="26" t="n"/>
      <c r="DH32" s="26" t="n"/>
      <c r="DI32" s="26" t="n"/>
      <c r="DJ32" s="26" t="n"/>
      <c r="DK32" s="26" t="n"/>
      <c r="DL32" s="26" t="n"/>
      <c r="DM32" s="26" t="n"/>
      <c r="DN32" s="26" t="n"/>
      <c r="DO32" s="26" t="n"/>
      <c r="DP32" s="26" t="n"/>
      <c r="DQ32" s="26" t="n"/>
      <c r="DR32" s="26" t="n"/>
      <c r="DS32" s="26" t="n"/>
      <c r="DT32" s="26" t="n"/>
      <c r="DU32" s="26" t="n"/>
      <c r="DV32" s="26" t="n"/>
      <c r="DW32" s="26" t="n"/>
      <c r="DX32" s="26" t="n"/>
      <c r="DY32" s="26" t="n"/>
      <c r="DZ32" s="26" t="n"/>
      <c r="EA32" s="26" t="n"/>
      <c r="EB32" s="26" t="n"/>
      <c r="EC32" s="26" t="n"/>
      <c r="ED32" s="26" t="n"/>
      <c r="EE32" s="26" t="n"/>
      <c r="EF32" s="26" t="n"/>
      <c r="EG32" s="26" t="n"/>
      <c r="EH32" s="26" t="n"/>
      <c r="EI32" s="26" t="n"/>
      <c r="EJ32" s="26" t="n"/>
      <c r="EK32" s="26" t="n"/>
      <c r="EL32" s="26" t="n"/>
      <c r="EM32" s="26" t="n"/>
      <c r="EN32" s="26" t="n"/>
      <c r="EO32" s="26" t="n"/>
      <c r="EP32" s="26" t="n"/>
      <c r="EQ32" s="26" t="n"/>
      <c r="ER32" s="26" t="n"/>
      <c r="ES32" s="26" t="n"/>
      <c r="ET32" s="26" t="n"/>
      <c r="EU32" s="26" t="n"/>
      <c r="EV32" s="26" t="n"/>
      <c r="EW32" s="26" t="n"/>
      <c r="EX32" s="26" t="n"/>
      <c r="EY32" s="26" t="n"/>
      <c r="EZ32" s="26" t="n"/>
      <c r="FA32" s="26" t="n"/>
      <c r="FB32" s="26" t="n"/>
      <c r="FC32" s="26" t="n"/>
      <c r="FD32" s="26" t="n"/>
      <c r="FE32" s="26" t="n"/>
      <c r="FF32" s="26" t="n"/>
      <c r="FG32" s="26" t="n"/>
      <c r="FH32" s="26" t="n"/>
      <c r="FI32" s="26" t="n"/>
      <c r="FJ32" s="26" t="n"/>
      <c r="FK32" s="26" t="n"/>
      <c r="FL32" s="26" t="n"/>
      <c r="FM32" s="26" t="n"/>
      <c r="FN32" s="26" t="n"/>
      <c r="FO32" s="26" t="n"/>
      <c r="FP32" s="26" t="n"/>
      <c r="FQ32" s="26" t="n"/>
      <c r="FR32" s="26" t="n"/>
      <c r="FS32" s="26" t="n"/>
      <c r="FT32" s="26" t="n"/>
      <c r="FU32" s="26" t="n"/>
      <c r="FV32" s="26" t="n"/>
      <c r="FW32" s="26" t="n"/>
      <c r="FX32" s="26" t="n"/>
      <c r="FY32" s="26" t="n"/>
      <c r="FZ32" s="26" t="n"/>
      <c r="GA32" s="26" t="n"/>
      <c r="GB32" s="26" t="n"/>
      <c r="GC32" s="26" t="n"/>
      <c r="GD32" s="26" t="n"/>
      <c r="GE32" s="26" t="n"/>
      <c r="GF32" s="26" t="n"/>
      <c r="GG32" s="26" t="n"/>
      <c r="GH32" s="26" t="n"/>
      <c r="GI32" s="26" t="n"/>
      <c r="GJ32" s="26" t="n"/>
      <c r="GK32" s="26" t="n"/>
      <c r="GL32" s="26" t="n"/>
      <c r="GM32" s="26" t="n"/>
      <c r="GN32" s="26" t="n"/>
      <c r="GO32" s="26" t="n"/>
      <c r="GP32" s="26" t="n"/>
      <c r="GQ32" s="26" t="n"/>
      <c r="GR32" s="26" t="n"/>
      <c r="GS32" s="26" t="n"/>
      <c r="GT32" s="26" t="n"/>
      <c r="GU32" s="26" t="n"/>
      <c r="GV32" s="26" t="n"/>
      <c r="GW32" s="26" t="n"/>
      <c r="GX32" s="26" t="n"/>
      <c r="GY32" s="26" t="n"/>
      <c r="GZ32" s="26" t="n"/>
      <c r="HA32" s="26" t="n"/>
      <c r="HB32" s="26" t="n"/>
      <c r="HC32" s="26" t="n"/>
      <c r="HD32" s="26" t="n"/>
      <c r="HE32" s="26" t="n"/>
      <c r="HF32" s="26" t="n"/>
      <c r="HG32" s="26" t="n"/>
      <c r="HH32" s="26" t="n"/>
      <c r="HI32" s="26" t="n"/>
      <c r="HJ32" s="26" t="n"/>
      <c r="HK32" s="26" t="n"/>
      <c r="HL32" s="26" t="n"/>
      <c r="HM32" s="26" t="n"/>
      <c r="HN32" s="26" t="n"/>
      <c r="HO32" s="26" t="n"/>
      <c r="HP32" s="26" t="n"/>
      <c r="HQ32" s="26" t="n"/>
      <c r="HR32" s="26" t="n"/>
      <c r="HS32" s="26" t="n"/>
      <c r="HT32" s="26" t="n"/>
      <c r="HU32" s="26" t="n"/>
      <c r="HV32" s="26" t="n"/>
      <c r="HW32" s="26" t="n"/>
      <c r="HX32" s="26" t="n"/>
      <c r="HY32" s="26" t="n"/>
      <c r="HZ32" s="26" t="n"/>
      <c r="IA32" s="26" t="n"/>
      <c r="IB32" s="26" t="n"/>
      <c r="IC32" s="26" t="n"/>
      <c r="ID32" s="26" t="n"/>
      <c r="IE32" s="26" t="n"/>
      <c r="IF32" s="26" t="n"/>
      <c r="IG32" s="26" t="n"/>
      <c r="IH32" s="26" t="n"/>
      <c r="II32" s="26" t="n"/>
      <c r="IJ32" s="26" t="n"/>
      <c r="IK32" s="26" t="n"/>
      <c r="IL32" s="26" t="n"/>
      <c r="IM32" s="26" t="n"/>
      <c r="IN32" s="26" t="n"/>
      <c r="IO32" s="26" t="n"/>
      <c r="IP32" s="26" t="n"/>
      <c r="IQ32" s="26" t="n"/>
      <c r="IR32" s="26" t="n"/>
      <c r="IS32" s="26" t="n"/>
      <c r="IT32" s="26" t="n"/>
      <c r="IU32" s="26" t="n"/>
      <c r="IV32" s="26" t="n"/>
      <c r="IW32" s="26" t="n"/>
    </row>
    <row r="33" ht="100" customFormat="1" customHeight="1" s="6" thickBot="1">
      <c r="A33" s="5" t="n"/>
      <c r="B33" s="25" t="inlineStr">
        <is>
          <t>Wch 
Nr. 11</t>
        </is>
      </c>
      <c r="C33" s="19" t="n"/>
      <c r="D33" s="16" t="n"/>
      <c r="E33" s="20" t="n"/>
      <c r="F33" s="16" t="n"/>
      <c r="G33" s="58" t="n"/>
      <c r="H33" s="55" t="n"/>
      <c r="I33" s="22" t="n"/>
      <c r="J33" s="5" t="n"/>
      <c r="K33" s="5" t="n"/>
      <c r="L33" s="5" t="n"/>
      <c r="M33" s="5" t="n"/>
      <c r="N33" s="5" t="n"/>
      <c r="O33" s="5" t="n"/>
      <c r="P33" s="5" t="n"/>
      <c r="Q33" s="5" t="n"/>
      <c r="R33" s="5" t="n"/>
      <c r="S33" s="5" t="n"/>
      <c r="T33" s="5" t="n"/>
      <c r="U33" s="5" t="n"/>
      <c r="V33" s="5" t="n"/>
      <c r="W33" s="5" t="n"/>
      <c r="X33" s="5" t="n"/>
      <c r="Y33" s="5" t="n"/>
      <c r="Z33" s="5" t="n"/>
      <c r="AA33" s="5" t="n"/>
      <c r="AB33" s="5" t="n"/>
      <c r="AC33" s="5" t="n"/>
      <c r="AD33" s="5" t="n"/>
      <c r="AE33" s="5" t="n"/>
      <c r="AF33" s="5" t="n"/>
      <c r="AG33" s="5" t="n"/>
      <c r="AH33" s="5" t="n"/>
      <c r="AI33" s="5" t="n"/>
      <c r="AJ33" s="5" t="n"/>
      <c r="AK33" s="5" t="n"/>
      <c r="AL33" s="5" t="n"/>
      <c r="AM33" s="5" t="n"/>
      <c r="AN33" s="5" t="n"/>
      <c r="AO33" s="5" t="n"/>
      <c r="AP33" s="5" t="n"/>
      <c r="AQ33" s="5" t="n"/>
      <c r="AR33" s="5" t="n"/>
      <c r="AS33" s="5" t="n"/>
      <c r="AT33" s="5" t="n"/>
      <c r="AU33" s="5" t="n"/>
      <c r="AV33" s="5" t="n"/>
      <c r="AW33" s="5" t="n"/>
      <c r="AX33" s="5" t="n"/>
      <c r="AY33" s="5" t="n"/>
      <c r="AZ33" s="5" t="n"/>
      <c r="BA33" s="5" t="n"/>
      <c r="BB33" s="5" t="n"/>
      <c r="BC33" s="5" t="n"/>
      <c r="BD33" s="5" t="n"/>
      <c r="BE33" s="5" t="n"/>
      <c r="BF33" s="5" t="n"/>
      <c r="BG33" s="5" t="n"/>
      <c r="BH33" s="5" t="n"/>
      <c r="BI33" s="5" t="n"/>
      <c r="BJ33" s="5" t="n"/>
      <c r="BK33" s="5" t="n"/>
      <c r="BL33" s="5" t="n"/>
      <c r="BM33" s="5" t="n"/>
      <c r="BN33" s="5" t="n"/>
      <c r="BO33" s="5" t="n"/>
      <c r="BP33" s="5" t="n"/>
      <c r="BQ33" s="5" t="n"/>
      <c r="BR33" s="5" t="n"/>
      <c r="BS33" s="5" t="n"/>
      <c r="BT33" s="5" t="n"/>
      <c r="BU33" s="5" t="n"/>
      <c r="BV33" s="5" t="n"/>
      <c r="BW33" s="5" t="n"/>
      <c r="BX33" s="5" t="n"/>
      <c r="BY33" s="5" t="n"/>
      <c r="BZ33" s="5"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c r="EZ33" s="5" t="n"/>
      <c r="FA33" s="5" t="n"/>
      <c r="FB33" s="5" t="n"/>
      <c r="FC33" s="5" t="n"/>
      <c r="FD33" s="5" t="n"/>
      <c r="FE33" s="5" t="n"/>
      <c r="FF33" s="5" t="n"/>
      <c r="FG33" s="5" t="n"/>
      <c r="FH33" s="5" t="n"/>
      <c r="FI33" s="5" t="n"/>
      <c r="FJ33" s="5" t="n"/>
      <c r="FK33" s="5" t="n"/>
      <c r="FL33" s="5" t="n"/>
      <c r="FM33" s="5" t="n"/>
      <c r="FN33" s="5" t="n"/>
      <c r="FO33" s="5" t="n"/>
      <c r="FP33" s="5" t="n"/>
      <c r="FQ33" s="5" t="n"/>
      <c r="FR33" s="5" t="n"/>
      <c r="FS33" s="5" t="n"/>
      <c r="FT33" s="5" t="n"/>
      <c r="FU33" s="5" t="n"/>
      <c r="FV33" s="5" t="n"/>
      <c r="FW33" s="5" t="n"/>
      <c r="FX33" s="5" t="n"/>
      <c r="FY33" s="5" t="n"/>
      <c r="FZ33" s="5" t="n"/>
      <c r="GA33" s="5" t="n"/>
      <c r="GB33" s="5" t="n"/>
      <c r="GC33" s="5" t="n"/>
      <c r="GD33" s="5" t="n"/>
      <c r="GE33" s="5" t="n"/>
      <c r="GF33" s="5" t="n"/>
      <c r="GG33" s="5" t="n"/>
      <c r="GH33" s="5" t="n"/>
      <c r="GI33" s="5" t="n"/>
      <c r="GJ33" s="5" t="n"/>
      <c r="GK33" s="5" t="n"/>
      <c r="GL33" s="5" t="n"/>
      <c r="GM33" s="5" t="n"/>
      <c r="GN33" s="5" t="n"/>
      <c r="GO33" s="5" t="n"/>
      <c r="GP33" s="5" t="n"/>
      <c r="GQ33" s="5" t="n"/>
      <c r="GR33" s="5" t="n"/>
      <c r="GS33" s="5" t="n"/>
      <c r="GT33" s="5" t="n"/>
      <c r="GU33" s="5" t="n"/>
      <c r="GV33" s="5" t="n"/>
      <c r="GW33" s="5" t="n"/>
      <c r="GX33" s="5" t="n"/>
      <c r="GY33" s="5" t="n"/>
      <c r="GZ33" s="5" t="n"/>
      <c r="HA33" s="5" t="n"/>
      <c r="HB33" s="5" t="n"/>
      <c r="HC33" s="5" t="n"/>
      <c r="HD33" s="5" t="n"/>
      <c r="HE33" s="5" t="n"/>
      <c r="HF33" s="5" t="n"/>
      <c r="HG33" s="5" t="n"/>
      <c r="HH33" s="5" t="n"/>
      <c r="HI33" s="5" t="n"/>
      <c r="HJ33" s="5" t="n"/>
      <c r="HK33" s="5" t="n"/>
      <c r="HL33" s="5" t="n"/>
      <c r="HM33" s="5" t="n"/>
      <c r="HN33" s="5" t="n"/>
      <c r="HO33" s="5" t="n"/>
      <c r="HP33" s="5" t="n"/>
      <c r="HQ33" s="5" t="n"/>
      <c r="HR33" s="5" t="n"/>
      <c r="HS33" s="5" t="n"/>
      <c r="HT33" s="5" t="n"/>
      <c r="HU33" s="5" t="n"/>
      <c r="HV33" s="5" t="n"/>
      <c r="HW33" s="5" t="n"/>
      <c r="HX33" s="5" t="n"/>
      <c r="HY33" s="5" t="n"/>
      <c r="HZ33" s="5" t="n"/>
      <c r="IA33" s="5" t="n"/>
      <c r="IB33" s="5" t="n"/>
      <c r="IC33" s="5" t="n"/>
      <c r="ID33" s="5" t="n"/>
      <c r="IE33" s="5" t="n"/>
      <c r="IF33" s="5" t="n"/>
      <c r="IG33" s="5" t="n"/>
      <c r="IH33" s="5" t="n"/>
      <c r="II33" s="5" t="n"/>
      <c r="IJ33" s="5" t="n"/>
      <c r="IK33" s="5" t="n"/>
      <c r="IL33" s="5" t="n"/>
      <c r="IM33" s="5" t="n"/>
      <c r="IN33" s="5" t="n"/>
      <c r="IO33" s="5" t="n"/>
      <c r="IP33" s="5" t="n"/>
      <c r="IQ33" s="5" t="n"/>
      <c r="IR33" s="5" t="n"/>
      <c r="IS33" s="5" t="n"/>
      <c r="IT33" s="5" t="n"/>
      <c r="IU33" s="5" t="n"/>
      <c r="IV33" s="5" t="n"/>
      <c r="IW33" s="5" t="n"/>
    </row>
    <row r="34" ht="25" customFormat="1" customHeight="1" s="6">
      <c r="A34" s="5" t="n"/>
      <c r="B34" s="73">
        <f>TEXT(C7+77,"MMM")</f>
        <v/>
      </c>
      <c r="C34" s="35">
        <f>TEXT(C7+77,"d")</f>
        <v/>
      </c>
      <c r="D34" s="31">
        <f>TEXT(C7+78,"d")</f>
        <v/>
      </c>
      <c r="E34" s="30">
        <f>TEXT(C7+79,"d")</f>
        <v/>
      </c>
      <c r="F34" s="31">
        <f>TEXT(C7+80,"d")</f>
        <v/>
      </c>
      <c r="G34" s="57">
        <f>TEXT(C7+81,"d")</f>
        <v/>
      </c>
      <c r="H34" s="54">
        <f>TEXT(C7+82,"d")</f>
        <v/>
      </c>
      <c r="I34" s="32">
        <f>TEXT(C7+83,"d")</f>
        <v/>
      </c>
      <c r="J34" s="5" t="n"/>
      <c r="K34" s="5" t="n"/>
      <c r="L34" s="5" t="n"/>
      <c r="M34" s="5" t="n"/>
      <c r="N34" s="5" t="n"/>
      <c r="O34" s="5" t="n"/>
      <c r="P34" s="5" t="n"/>
      <c r="Q34" s="5" t="n"/>
      <c r="R34" s="5" t="n"/>
      <c r="S34" s="5" t="n"/>
      <c r="T34" s="5" t="n"/>
      <c r="U34" s="5" t="n"/>
      <c r="V34" s="5" t="n"/>
      <c r="W34" s="5" t="n"/>
      <c r="X34" s="5" t="n"/>
      <c r="Y34" s="5" t="n"/>
      <c r="Z34" s="5" t="n"/>
      <c r="AA34" s="5" t="n"/>
      <c r="AB34" s="5" t="n"/>
      <c r="AC34" s="5" t="n"/>
      <c r="AD34" s="5" t="n"/>
      <c r="AE34" s="5" t="n"/>
      <c r="AF34" s="5" t="n"/>
      <c r="AG34" s="5" t="n"/>
      <c r="AH34" s="5" t="n"/>
      <c r="AI34" s="5" t="n"/>
      <c r="AJ34" s="5" t="n"/>
      <c r="AK34" s="5" t="n"/>
      <c r="AL34" s="5" t="n"/>
      <c r="AM34" s="5" t="n"/>
      <c r="AN34" s="5" t="n"/>
      <c r="AO34" s="5" t="n"/>
      <c r="AP34" s="5" t="n"/>
      <c r="AQ34" s="5" t="n"/>
      <c r="AR34" s="5" t="n"/>
      <c r="AS34" s="5" t="n"/>
      <c r="AT34" s="5" t="n"/>
      <c r="AU34" s="5" t="n"/>
      <c r="AV34" s="5" t="n"/>
      <c r="AW34" s="5" t="n"/>
      <c r="AX34" s="5" t="n"/>
      <c r="AY34" s="5" t="n"/>
      <c r="AZ34" s="5" t="n"/>
      <c r="BA34" s="5" t="n"/>
      <c r="BB34" s="5" t="n"/>
      <c r="BC34" s="5" t="n"/>
      <c r="BD34" s="5" t="n"/>
      <c r="BE34" s="5" t="n"/>
      <c r="BF34" s="5" t="n"/>
      <c r="BG34" s="5" t="n"/>
      <c r="BH34" s="5" t="n"/>
      <c r="BI34" s="5" t="n"/>
      <c r="BJ34" s="5" t="n"/>
      <c r="BK34" s="5" t="n"/>
      <c r="BL34" s="5" t="n"/>
      <c r="BM34" s="5" t="n"/>
      <c r="BN34" s="5" t="n"/>
      <c r="BO34" s="5" t="n"/>
      <c r="BP34" s="5" t="n"/>
      <c r="BQ34" s="5" t="n"/>
      <c r="BR34" s="5" t="n"/>
      <c r="BS34" s="5" t="n"/>
      <c r="BT34" s="5" t="n"/>
      <c r="BU34" s="5" t="n"/>
      <c r="BV34" s="5" t="n"/>
      <c r="BW34" s="5" t="n"/>
      <c r="BX34" s="5" t="n"/>
      <c r="BY34" s="5" t="n"/>
      <c r="BZ34" s="5"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c r="EZ34" s="5" t="n"/>
      <c r="FA34" s="5" t="n"/>
      <c r="FB34" s="5" t="n"/>
      <c r="FC34" s="5" t="n"/>
      <c r="FD34" s="5" t="n"/>
      <c r="FE34" s="5" t="n"/>
      <c r="FF34" s="5" t="n"/>
      <c r="FG34" s="5" t="n"/>
      <c r="FH34" s="5" t="n"/>
      <c r="FI34" s="5" t="n"/>
      <c r="FJ34" s="5" t="n"/>
      <c r="FK34" s="5" t="n"/>
      <c r="FL34" s="5" t="n"/>
      <c r="FM34" s="5" t="n"/>
      <c r="FN34" s="5" t="n"/>
      <c r="FO34" s="5" t="n"/>
      <c r="FP34" s="5" t="n"/>
      <c r="FQ34" s="5" t="n"/>
      <c r="FR34" s="5" t="n"/>
      <c r="FS34" s="5" t="n"/>
      <c r="FT34" s="5" t="n"/>
      <c r="FU34" s="5" t="n"/>
      <c r="FV34" s="5" t="n"/>
      <c r="FW34" s="5" t="n"/>
      <c r="FX34" s="5" t="n"/>
      <c r="FY34" s="5" t="n"/>
      <c r="FZ34" s="5" t="n"/>
      <c r="GA34" s="5" t="n"/>
      <c r="GB34" s="5" t="n"/>
      <c r="GC34" s="5" t="n"/>
      <c r="GD34" s="5" t="n"/>
      <c r="GE34" s="5" t="n"/>
      <c r="GF34" s="5" t="n"/>
      <c r="GG34" s="5" t="n"/>
      <c r="GH34" s="5" t="n"/>
      <c r="GI34" s="5" t="n"/>
      <c r="GJ34" s="5" t="n"/>
      <c r="GK34" s="5" t="n"/>
      <c r="GL34" s="5" t="n"/>
      <c r="GM34" s="5" t="n"/>
      <c r="GN34" s="5" t="n"/>
      <c r="GO34" s="5" t="n"/>
      <c r="GP34" s="5" t="n"/>
      <c r="GQ34" s="5" t="n"/>
      <c r="GR34" s="5" t="n"/>
      <c r="GS34" s="5" t="n"/>
      <c r="GT34" s="5" t="n"/>
      <c r="GU34" s="5" t="n"/>
      <c r="GV34" s="5" t="n"/>
      <c r="GW34" s="5" t="n"/>
      <c r="GX34" s="5" t="n"/>
      <c r="GY34" s="5" t="n"/>
      <c r="GZ34" s="5" t="n"/>
      <c r="HA34" s="5" t="n"/>
      <c r="HB34" s="5" t="n"/>
      <c r="HC34" s="5" t="n"/>
      <c r="HD34" s="5" t="n"/>
      <c r="HE34" s="5" t="n"/>
      <c r="HF34" s="5" t="n"/>
      <c r="HG34" s="5" t="n"/>
      <c r="HH34" s="5" t="n"/>
      <c r="HI34" s="5" t="n"/>
      <c r="HJ34" s="5" t="n"/>
      <c r="HK34" s="5" t="n"/>
      <c r="HL34" s="5" t="n"/>
      <c r="HM34" s="5" t="n"/>
      <c r="HN34" s="5" t="n"/>
      <c r="HO34" s="5" t="n"/>
      <c r="HP34" s="5" t="n"/>
      <c r="HQ34" s="5" t="n"/>
      <c r="HR34" s="5" t="n"/>
      <c r="HS34" s="5" t="n"/>
      <c r="HT34" s="5" t="n"/>
      <c r="HU34" s="5" t="n"/>
      <c r="HV34" s="5" t="n"/>
      <c r="HW34" s="5" t="n"/>
      <c r="HX34" s="5" t="n"/>
      <c r="HY34" s="5" t="n"/>
      <c r="HZ34" s="5" t="n"/>
      <c r="IA34" s="5" t="n"/>
      <c r="IB34" s="5" t="n"/>
      <c r="IC34" s="5" t="n"/>
      <c r="ID34" s="5" t="n"/>
      <c r="IE34" s="5" t="n"/>
      <c r="IF34" s="5" t="n"/>
      <c r="IG34" s="5" t="n"/>
      <c r="IH34" s="5" t="n"/>
      <c r="II34" s="5" t="n"/>
      <c r="IJ34" s="5" t="n"/>
      <c r="IK34" s="5" t="n"/>
      <c r="IL34" s="5" t="n"/>
      <c r="IM34" s="5" t="n"/>
      <c r="IN34" s="5" t="n"/>
      <c r="IO34" s="5" t="n"/>
      <c r="IP34" s="5" t="n"/>
      <c r="IQ34" s="5" t="n"/>
      <c r="IR34" s="5" t="n"/>
      <c r="IS34" s="5" t="n"/>
      <c r="IT34" s="5" t="n"/>
      <c r="IU34" s="5" t="n"/>
      <c r="IV34" s="5" t="n"/>
      <c r="IW34" s="5" t="n"/>
    </row>
    <row r="35" ht="100" customFormat="1" customHeight="1" s="6" thickBot="1">
      <c r="A35" s="5" t="n"/>
      <c r="B35" s="25" t="inlineStr">
        <is>
          <t>Wch 
Nr. 12</t>
        </is>
      </c>
      <c r="C35" s="19" t="n"/>
      <c r="D35" s="16" t="n"/>
      <c r="E35" s="20" t="n"/>
      <c r="F35" s="16" t="n"/>
      <c r="G35" s="58" t="n"/>
      <c r="H35" s="55" t="n"/>
      <c r="I35" s="22" t="n"/>
      <c r="J35" s="5" t="n"/>
      <c r="K35" s="5" t="n"/>
      <c r="L35" s="5" t="n"/>
      <c r="M35" s="5" t="n"/>
      <c r="N35" s="5" t="n"/>
      <c r="O35" s="5" t="n"/>
      <c r="P35" s="5" t="n"/>
      <c r="Q35" s="5" t="n"/>
      <c r="R35" s="5" t="n"/>
      <c r="S35" s="5" t="n"/>
      <c r="T35" s="5" t="n"/>
      <c r="U35" s="5" t="n"/>
      <c r="V35" s="5" t="n"/>
      <c r="W35" s="5" t="n"/>
      <c r="X35" s="5" t="n"/>
      <c r="Y35" s="5" t="n"/>
      <c r="Z35" s="5" t="n"/>
      <c r="AA35" s="5" t="n"/>
      <c r="AB35" s="5" t="n"/>
      <c r="AC35" s="5" t="n"/>
      <c r="AD35" s="5" t="n"/>
      <c r="AE35" s="5" t="n"/>
      <c r="AF35" s="5" t="n"/>
      <c r="AG35" s="5" t="n"/>
      <c r="AH35" s="5" t="n"/>
      <c r="AI35" s="5" t="n"/>
      <c r="AJ35" s="5" t="n"/>
      <c r="AK35" s="5" t="n"/>
      <c r="AL35" s="5" t="n"/>
      <c r="AM35" s="5" t="n"/>
      <c r="AN35" s="5" t="n"/>
      <c r="AO35" s="5" t="n"/>
      <c r="AP35" s="5" t="n"/>
      <c r="AQ35" s="5" t="n"/>
      <c r="AR35" s="5" t="n"/>
      <c r="AS35" s="5" t="n"/>
      <c r="AT35" s="5" t="n"/>
      <c r="AU35" s="5" t="n"/>
      <c r="AV35" s="5" t="n"/>
      <c r="AW35" s="5" t="n"/>
      <c r="AX35" s="5" t="n"/>
      <c r="AY35" s="5" t="n"/>
      <c r="AZ35" s="5" t="n"/>
      <c r="BA35" s="5" t="n"/>
      <c r="BB35" s="5" t="n"/>
      <c r="BC35" s="5" t="n"/>
      <c r="BD35" s="5" t="n"/>
      <c r="BE35" s="5" t="n"/>
      <c r="BF35" s="5" t="n"/>
      <c r="BG35" s="5" t="n"/>
      <c r="BH35" s="5" t="n"/>
      <c r="BI35" s="5" t="n"/>
      <c r="BJ35" s="5" t="n"/>
      <c r="BK35" s="5" t="n"/>
      <c r="BL35" s="5" t="n"/>
      <c r="BM35" s="5" t="n"/>
      <c r="BN35" s="5" t="n"/>
      <c r="BO35" s="5" t="n"/>
      <c r="BP35" s="5" t="n"/>
      <c r="BQ35" s="5" t="n"/>
      <c r="BR35" s="5" t="n"/>
      <c r="BS35" s="5" t="n"/>
      <c r="BT35" s="5" t="n"/>
      <c r="BU35" s="5" t="n"/>
      <c r="BV35" s="5" t="n"/>
      <c r="BW35" s="5" t="n"/>
      <c r="BX35" s="5" t="n"/>
      <c r="BY35" s="5" t="n"/>
      <c r="BZ35" s="5"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c r="EZ35" s="5" t="n"/>
      <c r="FA35" s="5" t="n"/>
      <c r="FB35" s="5" t="n"/>
      <c r="FC35" s="5" t="n"/>
      <c r="FD35" s="5" t="n"/>
      <c r="FE35" s="5" t="n"/>
      <c r="FF35" s="5" t="n"/>
      <c r="FG35" s="5" t="n"/>
      <c r="FH35" s="5" t="n"/>
      <c r="FI35" s="5" t="n"/>
      <c r="FJ35" s="5" t="n"/>
      <c r="FK35" s="5" t="n"/>
      <c r="FL35" s="5" t="n"/>
      <c r="FM35" s="5" t="n"/>
      <c r="FN35" s="5" t="n"/>
      <c r="FO35" s="5" t="n"/>
      <c r="FP35" s="5" t="n"/>
      <c r="FQ35" s="5" t="n"/>
      <c r="FR35" s="5" t="n"/>
      <c r="FS35" s="5" t="n"/>
      <c r="FT35" s="5" t="n"/>
      <c r="FU35" s="5" t="n"/>
      <c r="FV35" s="5" t="n"/>
      <c r="FW35" s="5" t="n"/>
      <c r="FX35" s="5" t="n"/>
      <c r="FY35" s="5" t="n"/>
      <c r="FZ35" s="5" t="n"/>
      <c r="GA35" s="5" t="n"/>
      <c r="GB35" s="5" t="n"/>
      <c r="GC35" s="5" t="n"/>
      <c r="GD35" s="5" t="n"/>
      <c r="GE35" s="5" t="n"/>
      <c r="GF35" s="5" t="n"/>
      <c r="GG35" s="5" t="n"/>
      <c r="GH35" s="5" t="n"/>
      <c r="GI35" s="5" t="n"/>
      <c r="GJ35" s="5" t="n"/>
      <c r="GK35" s="5" t="n"/>
      <c r="GL35" s="5" t="n"/>
      <c r="GM35" s="5" t="n"/>
      <c r="GN35" s="5" t="n"/>
      <c r="GO35" s="5" t="n"/>
      <c r="GP35" s="5" t="n"/>
      <c r="GQ35" s="5" t="n"/>
      <c r="GR35" s="5" t="n"/>
      <c r="GS35" s="5" t="n"/>
      <c r="GT35" s="5" t="n"/>
      <c r="GU35" s="5" t="n"/>
      <c r="GV35" s="5" t="n"/>
      <c r="GW35" s="5" t="n"/>
      <c r="GX35" s="5" t="n"/>
      <c r="GY35" s="5" t="n"/>
      <c r="GZ35" s="5" t="n"/>
      <c r="HA35" s="5" t="n"/>
      <c r="HB35" s="5" t="n"/>
      <c r="HC35" s="5" t="n"/>
      <c r="HD35" s="5" t="n"/>
      <c r="HE35" s="5" t="n"/>
      <c r="HF35" s="5" t="n"/>
      <c r="HG35" s="5" t="n"/>
      <c r="HH35" s="5" t="n"/>
      <c r="HI35" s="5" t="n"/>
      <c r="HJ35" s="5" t="n"/>
      <c r="HK35" s="5" t="n"/>
      <c r="HL35" s="5" t="n"/>
      <c r="HM35" s="5" t="n"/>
      <c r="HN35" s="5" t="n"/>
      <c r="HO35" s="5" t="n"/>
      <c r="HP35" s="5" t="n"/>
      <c r="HQ35" s="5" t="n"/>
      <c r="HR35" s="5" t="n"/>
      <c r="HS35" s="5" t="n"/>
      <c r="HT35" s="5" t="n"/>
      <c r="HU35" s="5" t="n"/>
      <c r="HV35" s="5" t="n"/>
      <c r="HW35" s="5" t="n"/>
      <c r="HX35" s="5" t="n"/>
      <c r="HY35" s="5" t="n"/>
      <c r="HZ35" s="5" t="n"/>
      <c r="IA35" s="5" t="n"/>
      <c r="IB35" s="5" t="n"/>
      <c r="IC35" s="5" t="n"/>
      <c r="ID35" s="5" t="n"/>
      <c r="IE35" s="5" t="n"/>
      <c r="IF35" s="5" t="n"/>
      <c r="IG35" s="5" t="n"/>
      <c r="IH35" s="5" t="n"/>
      <c r="II35" s="5" t="n"/>
      <c r="IJ35" s="5" t="n"/>
      <c r="IK35" s="5" t="n"/>
      <c r="IL35" s="5" t="n"/>
      <c r="IM35" s="5" t="n"/>
      <c r="IN35" s="5" t="n"/>
      <c r="IO35" s="5" t="n"/>
      <c r="IP35" s="5" t="n"/>
      <c r="IQ35" s="5" t="n"/>
      <c r="IR35" s="5" t="n"/>
      <c r="IS35" s="5" t="n"/>
      <c r="IT35" s="5" t="n"/>
      <c r="IU35" s="5" t="n"/>
      <c r="IV35" s="5" t="n"/>
      <c r="IW35" s="5" t="n"/>
    </row>
    <row r="36" ht="25" customFormat="1" customHeight="1" s="6">
      <c r="A36" s="5" t="n"/>
      <c r="B36" s="73">
        <f>TEXT(C7+84,"MMM")</f>
        <v/>
      </c>
      <c r="C36" s="35">
        <f>TEXT(C7+84,"d")</f>
        <v/>
      </c>
      <c r="D36" s="31">
        <f>TEXT(C7+85,"d")</f>
        <v/>
      </c>
      <c r="E36" s="30">
        <f>TEXT(C7+86,"d")</f>
        <v/>
      </c>
      <c r="F36" s="31">
        <f>TEXT(C7+87,"d")</f>
        <v/>
      </c>
      <c r="G36" s="57">
        <f>TEXT(C7+88,"d")</f>
        <v/>
      </c>
      <c r="H36" s="54">
        <f>TEXT(C7+89,"d")</f>
        <v/>
      </c>
      <c r="I36" s="32">
        <f>TEXT(C7+90,"d")</f>
        <v/>
      </c>
      <c r="J36" s="5" t="n"/>
      <c r="K36" s="5" t="n"/>
      <c r="L36" s="5" t="n"/>
      <c r="M36" s="5" t="n"/>
      <c r="N36" s="5" t="n"/>
      <c r="O36" s="5" t="n"/>
      <c r="P36" s="5" t="n"/>
      <c r="Q36" s="5" t="n"/>
      <c r="R36" s="5" t="n"/>
      <c r="S36" s="5" t="n"/>
      <c r="T36" s="5" t="n"/>
      <c r="U36" s="5" t="n"/>
      <c r="V36" s="5" t="n"/>
      <c r="W36" s="5" t="n"/>
      <c r="X36" s="5" t="n"/>
      <c r="Y36" s="5" t="n"/>
      <c r="Z36" s="5" t="n"/>
      <c r="AA36" s="5" t="n"/>
      <c r="AB36" s="5" t="n"/>
      <c r="AC36" s="5" t="n"/>
      <c r="AD36" s="5" t="n"/>
      <c r="AE36" s="5" t="n"/>
      <c r="AF36" s="5" t="n"/>
      <c r="AG36" s="5" t="n"/>
      <c r="AH36" s="5" t="n"/>
      <c r="AI36" s="5" t="n"/>
      <c r="AJ36" s="5" t="n"/>
      <c r="AK36" s="5" t="n"/>
      <c r="AL36" s="5" t="n"/>
      <c r="AM36" s="5" t="n"/>
      <c r="AN36" s="5" t="n"/>
      <c r="AO36" s="5" t="n"/>
      <c r="AP36" s="5" t="n"/>
      <c r="AQ36" s="5" t="n"/>
      <c r="AR36" s="5" t="n"/>
      <c r="AS36" s="5" t="n"/>
      <c r="AT36" s="5" t="n"/>
      <c r="AU36" s="5" t="n"/>
      <c r="AV36" s="5" t="n"/>
      <c r="AW36" s="5" t="n"/>
      <c r="AX36" s="5" t="n"/>
      <c r="AY36" s="5" t="n"/>
      <c r="AZ36" s="5" t="n"/>
      <c r="BA36" s="5" t="n"/>
      <c r="BB36" s="5" t="n"/>
      <c r="BC36" s="5" t="n"/>
      <c r="BD36" s="5" t="n"/>
      <c r="BE36" s="5" t="n"/>
      <c r="BF36" s="5" t="n"/>
      <c r="BG36" s="5" t="n"/>
      <c r="BH36" s="5" t="n"/>
      <c r="BI36" s="5" t="n"/>
      <c r="BJ36" s="5" t="n"/>
      <c r="BK36" s="5" t="n"/>
      <c r="BL36" s="5" t="n"/>
      <c r="BM36" s="5" t="n"/>
      <c r="BN36" s="5" t="n"/>
      <c r="BO36" s="5" t="n"/>
      <c r="BP36" s="5" t="n"/>
      <c r="BQ36" s="5" t="n"/>
      <c r="BR36" s="5" t="n"/>
      <c r="BS36" s="5" t="n"/>
      <c r="BT36" s="5" t="n"/>
      <c r="BU36" s="5" t="n"/>
      <c r="BV36" s="5" t="n"/>
      <c r="BW36" s="5" t="n"/>
      <c r="BX36" s="5" t="n"/>
      <c r="BY36" s="5" t="n"/>
      <c r="BZ36" s="5" t="n"/>
      <c r="CA36" s="5" t="n"/>
      <c r="CB36" s="5" t="n"/>
      <c r="CC36" s="5" t="n"/>
      <c r="CD36" s="5" t="n"/>
      <c r="CE36" s="5" t="n"/>
      <c r="CF36" s="5" t="n"/>
      <c r="CG36" s="5" t="n"/>
      <c r="CH36" s="5" t="n"/>
      <c r="CI36" s="5" t="n"/>
      <c r="CJ36" s="5" t="n"/>
      <c r="CK36" s="5" t="n"/>
      <c r="CL36" s="5" t="n"/>
      <c r="CM36" s="5" t="n"/>
      <c r="CN36" s="5" t="n"/>
      <c r="CO36" s="5" t="n"/>
      <c r="CP36" s="5" t="n"/>
      <c r="CQ36" s="5" t="n"/>
      <c r="CR36" s="5" t="n"/>
      <c r="CS36" s="5" t="n"/>
      <c r="CT36" s="5" t="n"/>
      <c r="CU36" s="5" t="n"/>
      <c r="CV36" s="5" t="n"/>
      <c r="CW36" s="5" t="n"/>
      <c r="CX36" s="5" t="n"/>
      <c r="CY36" s="5" t="n"/>
      <c r="CZ36" s="5" t="n"/>
      <c r="DA36" s="5" t="n"/>
      <c r="DB36" s="5" t="n"/>
      <c r="DC36" s="5" t="n"/>
      <c r="DD36" s="5" t="n"/>
      <c r="DE36" s="5" t="n"/>
      <c r="DF36" s="5" t="n"/>
      <c r="DG36" s="5" t="n"/>
      <c r="DH36" s="5" t="n"/>
      <c r="DI36" s="5" t="n"/>
      <c r="DJ36" s="5" t="n"/>
      <c r="DK36" s="5" t="n"/>
      <c r="DL36" s="5" t="n"/>
      <c r="DM36" s="5" t="n"/>
      <c r="DN36" s="5" t="n"/>
      <c r="DO36" s="5" t="n"/>
      <c r="DP36" s="5" t="n"/>
      <c r="DQ36" s="5" t="n"/>
      <c r="DR36" s="5" t="n"/>
      <c r="DS36" s="5" t="n"/>
      <c r="DT36" s="5" t="n"/>
      <c r="DU36" s="5" t="n"/>
      <c r="DV36" s="5" t="n"/>
      <c r="DW36" s="5" t="n"/>
      <c r="DX36" s="5" t="n"/>
      <c r="DY36" s="5" t="n"/>
      <c r="DZ36" s="5" t="n"/>
      <c r="EA36" s="5" t="n"/>
      <c r="EB36" s="5" t="n"/>
      <c r="EC36" s="5" t="n"/>
      <c r="ED36" s="5" t="n"/>
      <c r="EE36" s="5" t="n"/>
      <c r="EF36" s="5" t="n"/>
      <c r="EG36" s="5" t="n"/>
      <c r="EH36" s="5" t="n"/>
      <c r="EI36" s="5" t="n"/>
      <c r="EJ36" s="5" t="n"/>
      <c r="EK36" s="5" t="n"/>
      <c r="EL36" s="5" t="n"/>
      <c r="EM36" s="5" t="n"/>
      <c r="EN36" s="5" t="n"/>
      <c r="EO36" s="5" t="n"/>
      <c r="EP36" s="5" t="n"/>
      <c r="EQ36" s="5" t="n"/>
      <c r="ER36" s="5" t="n"/>
      <c r="ES36" s="5" t="n"/>
      <c r="ET36" s="5" t="n"/>
      <c r="EU36" s="5" t="n"/>
      <c r="EV36" s="5" t="n"/>
      <c r="EW36" s="5" t="n"/>
      <c r="EX36" s="5" t="n"/>
      <c r="EY36" s="5" t="n"/>
      <c r="EZ36" s="5" t="n"/>
      <c r="FA36" s="5" t="n"/>
      <c r="FB36" s="5" t="n"/>
      <c r="FC36" s="5" t="n"/>
      <c r="FD36" s="5" t="n"/>
      <c r="FE36" s="5" t="n"/>
      <c r="FF36" s="5" t="n"/>
      <c r="FG36" s="5" t="n"/>
      <c r="FH36" s="5" t="n"/>
      <c r="FI36" s="5" t="n"/>
      <c r="FJ36" s="5" t="n"/>
      <c r="FK36" s="5" t="n"/>
      <c r="FL36" s="5" t="n"/>
      <c r="FM36" s="5" t="n"/>
      <c r="FN36" s="5" t="n"/>
      <c r="FO36" s="5" t="n"/>
      <c r="FP36" s="5" t="n"/>
      <c r="FQ36" s="5" t="n"/>
      <c r="FR36" s="5" t="n"/>
      <c r="FS36" s="5" t="n"/>
      <c r="FT36" s="5" t="n"/>
      <c r="FU36" s="5" t="n"/>
      <c r="FV36" s="5" t="n"/>
      <c r="FW36" s="5" t="n"/>
      <c r="FX36" s="5" t="n"/>
      <c r="FY36" s="5" t="n"/>
      <c r="FZ36" s="5" t="n"/>
      <c r="GA36" s="5" t="n"/>
      <c r="GB36" s="5" t="n"/>
      <c r="GC36" s="5" t="n"/>
      <c r="GD36" s="5" t="n"/>
      <c r="GE36" s="5" t="n"/>
      <c r="GF36" s="5" t="n"/>
      <c r="GG36" s="5" t="n"/>
      <c r="GH36" s="5" t="n"/>
      <c r="GI36" s="5" t="n"/>
      <c r="GJ36" s="5" t="n"/>
      <c r="GK36" s="5" t="n"/>
      <c r="GL36" s="5" t="n"/>
      <c r="GM36" s="5" t="n"/>
      <c r="GN36" s="5" t="n"/>
      <c r="GO36" s="5" t="n"/>
      <c r="GP36" s="5" t="n"/>
      <c r="GQ36" s="5" t="n"/>
      <c r="GR36" s="5" t="n"/>
      <c r="GS36" s="5" t="n"/>
      <c r="GT36" s="5" t="n"/>
      <c r="GU36" s="5" t="n"/>
      <c r="GV36" s="5" t="n"/>
      <c r="GW36" s="5" t="n"/>
      <c r="GX36" s="5" t="n"/>
      <c r="GY36" s="5" t="n"/>
      <c r="GZ36" s="5" t="n"/>
      <c r="HA36" s="5" t="n"/>
      <c r="HB36" s="5" t="n"/>
      <c r="HC36" s="5" t="n"/>
      <c r="HD36" s="5" t="n"/>
      <c r="HE36" s="5" t="n"/>
      <c r="HF36" s="5" t="n"/>
      <c r="HG36" s="5" t="n"/>
      <c r="HH36" s="5" t="n"/>
      <c r="HI36" s="5" t="n"/>
      <c r="HJ36" s="5" t="n"/>
      <c r="HK36" s="5" t="n"/>
      <c r="HL36" s="5" t="n"/>
      <c r="HM36" s="5" t="n"/>
      <c r="HN36" s="5" t="n"/>
      <c r="HO36" s="5" t="n"/>
      <c r="HP36" s="5" t="n"/>
      <c r="HQ36" s="5" t="n"/>
      <c r="HR36" s="5" t="n"/>
      <c r="HS36" s="5" t="n"/>
      <c r="HT36" s="5" t="n"/>
      <c r="HU36" s="5" t="n"/>
      <c r="HV36" s="5" t="n"/>
      <c r="HW36" s="5" t="n"/>
      <c r="HX36" s="5" t="n"/>
      <c r="HY36" s="5" t="n"/>
      <c r="HZ36" s="5" t="n"/>
      <c r="IA36" s="5" t="n"/>
      <c r="IB36" s="5" t="n"/>
      <c r="IC36" s="5" t="n"/>
      <c r="ID36" s="5" t="n"/>
      <c r="IE36" s="5" t="n"/>
      <c r="IF36" s="5" t="n"/>
      <c r="IG36" s="5" t="n"/>
      <c r="IH36" s="5" t="n"/>
      <c r="II36" s="5" t="n"/>
      <c r="IJ36" s="5" t="n"/>
      <c r="IK36" s="5" t="n"/>
      <c r="IL36" s="5" t="n"/>
      <c r="IM36" s="5" t="n"/>
      <c r="IN36" s="5" t="n"/>
      <c r="IO36" s="5" t="n"/>
      <c r="IP36" s="5" t="n"/>
      <c r="IQ36" s="5" t="n"/>
      <c r="IR36" s="5" t="n"/>
      <c r="IS36" s="5" t="n"/>
      <c r="IT36" s="5" t="n"/>
      <c r="IU36" s="5" t="n"/>
      <c r="IV36" s="5" t="n"/>
      <c r="IW36" s="5" t="n"/>
    </row>
    <row r="37" ht="100" customFormat="1" customHeight="1" s="6" thickBot="1">
      <c r="A37" s="5" t="n"/>
      <c r="B37" s="25" t="inlineStr">
        <is>
          <t>Wch 
Nr. 13</t>
        </is>
      </c>
      <c r="C37" s="19" t="n"/>
      <c r="D37" s="16" t="n"/>
      <c r="E37" s="20" t="n"/>
      <c r="F37" s="16" t="n"/>
      <c r="G37" s="58" t="n"/>
      <c r="H37" s="55" t="n"/>
      <c r="I37" s="22" t="n"/>
      <c r="J37" s="5"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c r="IO37" s="5" t="n"/>
      <c r="IP37" s="5" t="n"/>
      <c r="IQ37" s="5" t="n"/>
      <c r="IR37" s="5" t="n"/>
      <c r="IS37" s="5" t="n"/>
      <c r="IT37" s="5" t="n"/>
      <c r="IU37" s="5" t="n"/>
      <c r="IV37" s="5" t="n"/>
      <c r="IW37" s="5" t="n"/>
    </row>
    <row r="38" ht="25" customFormat="1" customHeight="1" s="6">
      <c r="A38" s="5" t="n"/>
      <c r="B38" s="73">
        <f>TEXT(C7+91,"MMM")</f>
        <v/>
      </c>
      <c r="C38" s="35">
        <f>TEXT(C7+91,"d")</f>
        <v/>
      </c>
      <c r="D38" s="31">
        <f>TEXT(C7+92,"d")</f>
        <v/>
      </c>
      <c r="E38" s="30">
        <f>TEXT(C7+93,"d")</f>
        <v/>
      </c>
      <c r="F38" s="31">
        <f>TEXT(C7+94,"d")</f>
        <v/>
      </c>
      <c r="G38" s="57">
        <f>TEXT(C7+95,"d")</f>
        <v/>
      </c>
      <c r="H38" s="54">
        <f>TEXT(C7+96,"d")</f>
        <v/>
      </c>
      <c r="I38" s="32">
        <f>TEXT(C7+97,"d")</f>
        <v/>
      </c>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c r="IO38" s="5" t="n"/>
      <c r="IP38" s="5" t="n"/>
      <c r="IQ38" s="5" t="n"/>
      <c r="IR38" s="5" t="n"/>
      <c r="IS38" s="5" t="n"/>
      <c r="IT38" s="5" t="n"/>
      <c r="IU38" s="5" t="n"/>
      <c r="IV38" s="5" t="n"/>
      <c r="IW38" s="5" t="n"/>
    </row>
    <row r="39" ht="100" customFormat="1" customHeight="1" s="6" thickBot="1">
      <c r="A39" s="5" t="n"/>
      <c r="B39" s="25" t="inlineStr">
        <is>
          <t>Wch 
Nr. 14</t>
        </is>
      </c>
      <c r="C39" s="19" t="n"/>
      <c r="D39" s="16" t="n"/>
      <c r="E39" s="20" t="n"/>
      <c r="F39" s="16" t="n"/>
      <c r="G39" s="58" t="n"/>
      <c r="H39" s="55" t="n"/>
      <c r="I39" s="22" t="n"/>
      <c r="J39" s="5" t="n"/>
      <c r="K39" s="5" t="n"/>
      <c r="L39" s="5" t="n"/>
      <c r="M39" s="5" t="n"/>
      <c r="N39" s="5"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c r="BW39" s="5" t="n"/>
      <c r="BX39" s="5" t="n"/>
      <c r="BY39" s="5" t="n"/>
      <c r="BZ39" s="5" t="n"/>
      <c r="CA39" s="5" t="n"/>
      <c r="CB39" s="5" t="n"/>
      <c r="CC39" s="5" t="n"/>
      <c r="CD39" s="5" t="n"/>
      <c r="CE39" s="5" t="n"/>
      <c r="CF39" s="5" t="n"/>
      <c r="CG39" s="5" t="n"/>
      <c r="CH39" s="5" t="n"/>
      <c r="CI39" s="5" t="n"/>
      <c r="CJ39" s="5" t="n"/>
      <c r="CK39" s="5" t="n"/>
      <c r="CL39" s="5" t="n"/>
      <c r="CM39" s="5" t="n"/>
      <c r="CN39" s="5" t="n"/>
      <c r="CO39" s="5" t="n"/>
      <c r="CP39" s="5" t="n"/>
      <c r="CQ39" s="5" t="n"/>
      <c r="CR39" s="5" t="n"/>
      <c r="CS39" s="5" t="n"/>
      <c r="CT39" s="5" t="n"/>
      <c r="CU39" s="5" t="n"/>
      <c r="CV39" s="5" t="n"/>
      <c r="CW39" s="5" t="n"/>
      <c r="CX39" s="5" t="n"/>
      <c r="CY39" s="5" t="n"/>
      <c r="CZ39" s="5" t="n"/>
      <c r="DA39" s="5" t="n"/>
      <c r="DB39" s="5" t="n"/>
      <c r="DC39" s="5" t="n"/>
      <c r="DD39" s="5" t="n"/>
      <c r="DE39" s="5" t="n"/>
      <c r="DF39" s="5" t="n"/>
      <c r="DG39" s="5" t="n"/>
      <c r="DH39" s="5" t="n"/>
      <c r="DI39" s="5" t="n"/>
      <c r="DJ39" s="5" t="n"/>
      <c r="DK39" s="5" t="n"/>
      <c r="DL39" s="5" t="n"/>
      <c r="DM39" s="5" t="n"/>
      <c r="DN39" s="5" t="n"/>
      <c r="DO39" s="5" t="n"/>
      <c r="DP39" s="5" t="n"/>
      <c r="DQ39" s="5" t="n"/>
      <c r="DR39" s="5" t="n"/>
      <c r="DS39" s="5" t="n"/>
      <c r="DT39" s="5" t="n"/>
      <c r="DU39" s="5" t="n"/>
      <c r="DV39" s="5" t="n"/>
      <c r="DW39" s="5" t="n"/>
      <c r="DX39" s="5" t="n"/>
      <c r="DY39" s="5" t="n"/>
      <c r="DZ39" s="5" t="n"/>
      <c r="EA39" s="5" t="n"/>
      <c r="EB39" s="5" t="n"/>
      <c r="EC39" s="5" t="n"/>
      <c r="ED39" s="5" t="n"/>
      <c r="EE39" s="5" t="n"/>
      <c r="EF39" s="5" t="n"/>
      <c r="EG39" s="5" t="n"/>
      <c r="EH39" s="5" t="n"/>
      <c r="EI39" s="5" t="n"/>
      <c r="EJ39" s="5" t="n"/>
      <c r="EK39" s="5" t="n"/>
      <c r="EL39" s="5" t="n"/>
      <c r="EM39" s="5" t="n"/>
      <c r="EN39" s="5" t="n"/>
      <c r="EO39" s="5" t="n"/>
      <c r="EP39" s="5" t="n"/>
      <c r="EQ39" s="5" t="n"/>
      <c r="ER39" s="5" t="n"/>
      <c r="ES39" s="5" t="n"/>
      <c r="ET39" s="5" t="n"/>
      <c r="EU39" s="5" t="n"/>
      <c r="EV39" s="5" t="n"/>
      <c r="EW39" s="5" t="n"/>
      <c r="EX39" s="5" t="n"/>
      <c r="EY39" s="5" t="n"/>
      <c r="EZ39" s="5" t="n"/>
      <c r="FA39" s="5" t="n"/>
      <c r="FB39" s="5" t="n"/>
      <c r="FC39" s="5" t="n"/>
      <c r="FD39" s="5" t="n"/>
      <c r="FE39" s="5" t="n"/>
      <c r="FF39" s="5" t="n"/>
      <c r="FG39" s="5" t="n"/>
      <c r="FH39" s="5" t="n"/>
      <c r="FI39" s="5" t="n"/>
      <c r="FJ39" s="5" t="n"/>
      <c r="FK39" s="5" t="n"/>
      <c r="FL39" s="5" t="n"/>
      <c r="FM39" s="5" t="n"/>
      <c r="FN39" s="5" t="n"/>
      <c r="FO39" s="5" t="n"/>
      <c r="FP39" s="5" t="n"/>
      <c r="FQ39" s="5" t="n"/>
      <c r="FR39" s="5" t="n"/>
      <c r="FS39" s="5" t="n"/>
      <c r="FT39" s="5" t="n"/>
      <c r="FU39" s="5" t="n"/>
      <c r="FV39" s="5" t="n"/>
      <c r="FW39" s="5" t="n"/>
      <c r="FX39" s="5" t="n"/>
      <c r="FY39" s="5" t="n"/>
      <c r="FZ39" s="5" t="n"/>
      <c r="GA39" s="5" t="n"/>
      <c r="GB39" s="5" t="n"/>
      <c r="GC39" s="5" t="n"/>
      <c r="GD39" s="5" t="n"/>
      <c r="GE39" s="5" t="n"/>
      <c r="GF39" s="5" t="n"/>
      <c r="GG39" s="5" t="n"/>
      <c r="GH39" s="5" t="n"/>
      <c r="GI39" s="5" t="n"/>
      <c r="GJ39" s="5" t="n"/>
      <c r="GK39" s="5" t="n"/>
      <c r="GL39" s="5" t="n"/>
      <c r="GM39" s="5" t="n"/>
      <c r="GN39" s="5" t="n"/>
      <c r="GO39" s="5" t="n"/>
      <c r="GP39" s="5" t="n"/>
      <c r="GQ39" s="5" t="n"/>
      <c r="GR39" s="5" t="n"/>
      <c r="GS39" s="5" t="n"/>
      <c r="GT39" s="5" t="n"/>
      <c r="GU39" s="5" t="n"/>
      <c r="GV39" s="5" t="n"/>
      <c r="GW39" s="5" t="n"/>
      <c r="GX39" s="5" t="n"/>
      <c r="GY39" s="5" t="n"/>
      <c r="GZ39" s="5" t="n"/>
      <c r="HA39" s="5" t="n"/>
      <c r="HB39" s="5" t="n"/>
      <c r="HC39" s="5" t="n"/>
      <c r="HD39" s="5" t="n"/>
      <c r="HE39" s="5" t="n"/>
      <c r="HF39" s="5" t="n"/>
      <c r="HG39" s="5" t="n"/>
      <c r="HH39" s="5" t="n"/>
      <c r="HI39" s="5" t="n"/>
      <c r="HJ39" s="5" t="n"/>
      <c r="HK39" s="5" t="n"/>
      <c r="HL39" s="5" t="n"/>
      <c r="HM39" s="5" t="n"/>
      <c r="HN39" s="5" t="n"/>
      <c r="HO39" s="5" t="n"/>
      <c r="HP39" s="5" t="n"/>
      <c r="HQ39" s="5" t="n"/>
      <c r="HR39" s="5" t="n"/>
      <c r="HS39" s="5" t="n"/>
      <c r="HT39" s="5" t="n"/>
      <c r="HU39" s="5" t="n"/>
      <c r="HV39" s="5" t="n"/>
      <c r="HW39" s="5" t="n"/>
      <c r="HX39" s="5" t="n"/>
      <c r="HY39" s="5" t="n"/>
      <c r="HZ39" s="5" t="n"/>
      <c r="IA39" s="5" t="n"/>
      <c r="IB39" s="5" t="n"/>
      <c r="IC39" s="5" t="n"/>
      <c r="ID39" s="5" t="n"/>
      <c r="IE39" s="5" t="n"/>
      <c r="IF39" s="5" t="n"/>
      <c r="IG39" s="5" t="n"/>
      <c r="IH39" s="5" t="n"/>
      <c r="II39" s="5" t="n"/>
      <c r="IJ39" s="5" t="n"/>
      <c r="IK39" s="5" t="n"/>
      <c r="IL39" s="5" t="n"/>
      <c r="IM39" s="5" t="n"/>
      <c r="IN39" s="5" t="n"/>
      <c r="IO39" s="5" t="n"/>
      <c r="IP39" s="5" t="n"/>
      <c r="IQ39" s="5" t="n"/>
      <c r="IR39" s="5" t="n"/>
      <c r="IS39" s="5" t="n"/>
      <c r="IT39" s="5" t="n"/>
      <c r="IU39" s="5" t="n"/>
      <c r="IV39" s="5" t="n"/>
      <c r="IW39" s="5" t="n"/>
    </row>
    <row r="40" ht="25" customFormat="1" customHeight="1" s="6">
      <c r="A40" s="5" t="n"/>
      <c r="B40" s="73">
        <f>TEXT(C7+98,"MMM")</f>
        <v/>
      </c>
      <c r="C40" s="35">
        <f>TEXT(C7+98,"d")</f>
        <v/>
      </c>
      <c r="D40" s="31">
        <f>TEXT(C7+99,"d")</f>
        <v/>
      </c>
      <c r="E40" s="30">
        <f>TEXT(C7+100,"d")</f>
        <v/>
      </c>
      <c r="F40" s="31">
        <f>TEXT(C7+101,"d")</f>
        <v/>
      </c>
      <c r="G40" s="57">
        <f>TEXT(C7+102,"d")</f>
        <v/>
      </c>
      <c r="H40" s="54">
        <f>TEXT(C7+103,"d")</f>
        <v/>
      </c>
      <c r="I40" s="32">
        <f>TEXT(C7+104,"d")</f>
        <v/>
      </c>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c r="IO40" s="5" t="n"/>
      <c r="IP40" s="5" t="n"/>
      <c r="IQ40" s="5" t="n"/>
      <c r="IR40" s="5" t="n"/>
      <c r="IS40" s="5" t="n"/>
      <c r="IT40" s="5" t="n"/>
      <c r="IU40" s="5" t="n"/>
      <c r="IV40" s="5" t="n"/>
      <c r="IW40" s="5" t="n"/>
    </row>
    <row r="41" ht="100" customFormat="1" customHeight="1" s="6" thickBot="1">
      <c r="A41" s="5" t="n"/>
      <c r="B41" s="25" t="inlineStr">
        <is>
          <t>Wch 
Nr. 15</t>
        </is>
      </c>
      <c r="C41" s="19" t="n"/>
      <c r="D41" s="16" t="n"/>
      <c r="E41" s="20" t="n"/>
      <c r="F41" s="16" t="n"/>
      <c r="G41" s="58" t="n"/>
      <c r="H41" s="55" t="n"/>
      <c r="I41" s="22"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c r="IO41" s="5" t="n"/>
      <c r="IP41" s="5" t="n"/>
      <c r="IQ41" s="5" t="n"/>
      <c r="IR41" s="5" t="n"/>
      <c r="IS41" s="5" t="n"/>
      <c r="IT41" s="5" t="n"/>
      <c r="IU41" s="5" t="n"/>
      <c r="IV41" s="5" t="n"/>
      <c r="IW41" s="5" t="n"/>
    </row>
    <row r="42" ht="25" customFormat="1" customHeight="1" s="6">
      <c r="A42" s="5" t="n"/>
      <c r="B42" s="73">
        <f>TEXT(C7+105,"MMM")</f>
        <v/>
      </c>
      <c r="C42" s="35">
        <f>TEXT(C7+105,"d")</f>
        <v/>
      </c>
      <c r="D42" s="31">
        <f>TEXT(C7+106,"d")</f>
        <v/>
      </c>
      <c r="E42" s="30">
        <f>TEXT(C7+107,"d")</f>
        <v/>
      </c>
      <c r="F42" s="31">
        <f>TEXT(C7+108,"d")</f>
        <v/>
      </c>
      <c r="G42" s="57">
        <f>TEXT(C7+109,"d")</f>
        <v/>
      </c>
      <c r="H42" s="54">
        <f>TEXT(C7+110,"d")</f>
        <v/>
      </c>
      <c r="I42" s="32">
        <f>TEXT(C7+111,"d")</f>
        <v/>
      </c>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c r="IO42" s="5" t="n"/>
      <c r="IP42" s="5" t="n"/>
      <c r="IQ42" s="5" t="n"/>
      <c r="IR42" s="5" t="n"/>
      <c r="IS42" s="5" t="n"/>
      <c r="IT42" s="5" t="n"/>
      <c r="IU42" s="5" t="n"/>
      <c r="IV42" s="5" t="n"/>
      <c r="IW42" s="5" t="n"/>
    </row>
    <row r="43" ht="100" customFormat="1" customHeight="1" s="6" thickBot="1">
      <c r="A43" s="5" t="n"/>
      <c r="B43" s="25" t="inlineStr">
        <is>
          <t>Wch 
Nr. 16</t>
        </is>
      </c>
      <c r="C43" s="19" t="n"/>
      <c r="D43" s="16" t="n"/>
      <c r="E43" s="20" t="n"/>
      <c r="F43" s="16" t="n"/>
      <c r="G43" s="58" t="n"/>
      <c r="H43" s="55" t="n"/>
      <c r="I43" s="22"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c r="IO43" s="5" t="n"/>
      <c r="IP43" s="5" t="n"/>
      <c r="IQ43" s="5" t="n"/>
      <c r="IR43" s="5" t="n"/>
      <c r="IS43" s="5" t="n"/>
      <c r="IT43" s="5" t="n"/>
      <c r="IU43" s="5" t="n"/>
      <c r="IV43" s="5" t="n"/>
      <c r="IW43" s="5" t="n"/>
    </row>
    <row r="44" ht="25" customFormat="1" customHeight="1" s="6">
      <c r="A44" s="5" t="n"/>
      <c r="B44" s="73">
        <f>TEXT(C7+112,"MMM")</f>
        <v/>
      </c>
      <c r="C44" s="35">
        <f>TEXT(C7+112,"d")</f>
        <v/>
      </c>
      <c r="D44" s="31">
        <f>TEXT(C7+113,"d")</f>
        <v/>
      </c>
      <c r="E44" s="30">
        <f>TEXT(C7+114,"d")</f>
        <v/>
      </c>
      <c r="F44" s="31">
        <f>TEXT(C7+115,"d")</f>
        <v/>
      </c>
      <c r="G44" s="57">
        <f>TEXT(C7+116,"d")</f>
        <v/>
      </c>
      <c r="H44" s="54">
        <f>TEXT(C7+117,"d")</f>
        <v/>
      </c>
      <c r="I44" s="32">
        <f>TEXT(C7+118,"d")</f>
        <v/>
      </c>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c r="IO44" s="5" t="n"/>
      <c r="IP44" s="5" t="n"/>
      <c r="IQ44" s="5" t="n"/>
      <c r="IR44" s="5" t="n"/>
      <c r="IS44" s="5" t="n"/>
      <c r="IT44" s="5" t="n"/>
      <c r="IU44" s="5" t="n"/>
      <c r="IV44" s="5" t="n"/>
      <c r="IW44" s="5" t="n"/>
    </row>
    <row r="45" ht="100" customFormat="1" customHeight="1" s="6" thickBot="1">
      <c r="A45" s="5" t="n"/>
      <c r="B45" s="25" t="inlineStr">
        <is>
          <t>Wch 
Nr. 17</t>
        </is>
      </c>
      <c r="C45" s="19" t="n"/>
      <c r="D45" s="16" t="n"/>
      <c r="E45" s="20" t="n"/>
      <c r="F45" s="16" t="n"/>
      <c r="G45" s="58" t="n"/>
      <c r="H45" s="55" t="n"/>
      <c r="I45" s="22"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c r="IO45" s="5" t="n"/>
      <c r="IP45" s="5" t="n"/>
      <c r="IQ45" s="5" t="n"/>
      <c r="IR45" s="5" t="n"/>
      <c r="IS45" s="5" t="n"/>
      <c r="IT45" s="5" t="n"/>
      <c r="IU45" s="5" t="n"/>
      <c r="IV45" s="5" t="n"/>
      <c r="IW45" s="5" t="n"/>
    </row>
    <row r="46" ht="25" customFormat="1" customHeight="1" s="6">
      <c r="A46" s="5" t="n"/>
      <c r="B46" s="73">
        <f>TEXT(C7+119,"MMM")</f>
        <v/>
      </c>
      <c r="C46" s="35">
        <f>TEXT(C7+119,"d")</f>
        <v/>
      </c>
      <c r="D46" s="31">
        <f>TEXT(C7+120,"d")</f>
        <v/>
      </c>
      <c r="E46" s="30">
        <f>TEXT(C7+121,"d")</f>
        <v/>
      </c>
      <c r="F46" s="31">
        <f>TEXT(C7+122,"d")</f>
        <v/>
      </c>
      <c r="G46" s="57">
        <f>TEXT(C7+123,"d")</f>
        <v/>
      </c>
      <c r="H46" s="54">
        <f>TEXT(C7+124,"d")</f>
        <v/>
      </c>
      <c r="I46" s="32">
        <f>TEXT(C7+125,"d")</f>
        <v/>
      </c>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c r="IO46" s="5" t="n"/>
      <c r="IP46" s="5" t="n"/>
      <c r="IQ46" s="5" t="n"/>
      <c r="IR46" s="5" t="n"/>
      <c r="IS46" s="5" t="n"/>
      <c r="IT46" s="5" t="n"/>
      <c r="IU46" s="5" t="n"/>
      <c r="IV46" s="5" t="n"/>
      <c r="IW46" s="5" t="n"/>
    </row>
    <row r="47" ht="100" customFormat="1" customHeight="1" s="6" thickBot="1">
      <c r="A47" s="5" t="n"/>
      <c r="B47" s="25" t="inlineStr">
        <is>
          <t>Wch 
Nr. 18</t>
        </is>
      </c>
      <c r="C47" s="19" t="n"/>
      <c r="D47" s="16" t="n"/>
      <c r="E47" s="20" t="n"/>
      <c r="F47" s="16" t="n"/>
      <c r="G47" s="58" t="n"/>
      <c r="H47" s="55" t="n"/>
      <c r="I47" s="22"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c r="IO47" s="5" t="n"/>
      <c r="IP47" s="5" t="n"/>
      <c r="IQ47" s="5" t="n"/>
      <c r="IR47" s="5" t="n"/>
      <c r="IS47" s="5" t="n"/>
      <c r="IT47" s="5" t="n"/>
      <c r="IU47" s="5" t="n"/>
      <c r="IV47" s="5" t="n"/>
      <c r="IW47" s="5" t="n"/>
    </row>
    <row r="48" ht="25" customFormat="1" customHeight="1" s="6">
      <c r="A48" s="5" t="n"/>
      <c r="B48" s="73">
        <f>TEXT(C7+126,"MMM")</f>
        <v/>
      </c>
      <c r="C48" s="35">
        <f>TEXT(C7+126,"d")</f>
        <v/>
      </c>
      <c r="D48" s="31">
        <f>TEXT(C7+127,"d")</f>
        <v/>
      </c>
      <c r="E48" s="30">
        <f>TEXT(C7+128,"d")</f>
        <v/>
      </c>
      <c r="F48" s="31">
        <f>TEXT(C7+129,"d")</f>
        <v/>
      </c>
      <c r="G48" s="57">
        <f>TEXT(C7+130,"d")</f>
        <v/>
      </c>
      <c r="H48" s="54">
        <f>TEXT(C7+131,"d")</f>
        <v/>
      </c>
      <c r="I48" s="32">
        <f>TEXT(C7+132,"d")</f>
        <v/>
      </c>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c r="IO48" s="5" t="n"/>
      <c r="IP48" s="5" t="n"/>
      <c r="IQ48" s="5" t="n"/>
      <c r="IR48" s="5" t="n"/>
      <c r="IS48" s="5" t="n"/>
      <c r="IT48" s="5" t="n"/>
      <c r="IU48" s="5" t="n"/>
      <c r="IV48" s="5" t="n"/>
      <c r="IW48" s="5" t="n"/>
    </row>
    <row r="49" ht="100" customFormat="1" customHeight="1" s="6" thickBot="1">
      <c r="A49" s="5" t="n"/>
      <c r="B49" s="25" t="inlineStr">
        <is>
          <t>Wch 
Nr. 19</t>
        </is>
      </c>
      <c r="C49" s="19" t="n"/>
      <c r="D49" s="16" t="n"/>
      <c r="E49" s="20" t="n"/>
      <c r="F49" s="16" t="n"/>
      <c r="G49" s="58" t="n"/>
      <c r="H49" s="55" t="n"/>
      <c r="I49" s="22"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c r="IO49" s="5" t="n"/>
      <c r="IP49" s="5" t="n"/>
      <c r="IQ49" s="5" t="n"/>
      <c r="IR49" s="5" t="n"/>
      <c r="IS49" s="5" t="n"/>
      <c r="IT49" s="5" t="n"/>
      <c r="IU49" s="5" t="n"/>
      <c r="IV49" s="5" t="n"/>
      <c r="IW49" s="5" t="n"/>
    </row>
    <row r="50" ht="25" customFormat="1" customHeight="1" s="6">
      <c r="A50" s="5" t="n"/>
      <c r="B50" s="73">
        <f>TEXT(C7+133,"MMM")</f>
        <v/>
      </c>
      <c r="C50" s="35">
        <f>TEXT(C7+133,"d")</f>
        <v/>
      </c>
      <c r="D50" s="31">
        <f>TEXT(C7+134,"d")</f>
        <v/>
      </c>
      <c r="E50" s="30">
        <f>TEXT(C7+135,"d")</f>
        <v/>
      </c>
      <c r="F50" s="31">
        <f>TEXT(C7+136,"d")</f>
        <v/>
      </c>
      <c r="G50" s="57">
        <f>TEXT(C7+137,"d")</f>
        <v/>
      </c>
      <c r="H50" s="54">
        <f>TEXT(C7+138,"d")</f>
        <v/>
      </c>
      <c r="I50" s="32">
        <f>TEXT(C7+139,"d")</f>
        <v/>
      </c>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c r="IO50" s="5" t="n"/>
      <c r="IP50" s="5" t="n"/>
      <c r="IQ50" s="5" t="n"/>
      <c r="IR50" s="5" t="n"/>
      <c r="IS50" s="5" t="n"/>
      <c r="IT50" s="5" t="n"/>
      <c r="IU50" s="5" t="n"/>
      <c r="IV50" s="5" t="n"/>
      <c r="IW50" s="5" t="n"/>
    </row>
    <row r="51" ht="100" customFormat="1" customHeight="1" s="6" thickBot="1">
      <c r="A51" s="5" t="n"/>
      <c r="B51" s="25" t="inlineStr">
        <is>
          <t>Wch 
20 Einwohner</t>
        </is>
      </c>
      <c r="C51" s="19" t="n"/>
      <c r="D51" s="16" t="n"/>
      <c r="E51" s="20" t="n"/>
      <c r="F51" s="16" t="n"/>
      <c r="G51" s="58" t="n"/>
      <c r="H51" s="55" t="n"/>
      <c r="I51" s="22"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c r="IO51" s="5" t="n"/>
      <c r="IP51" s="5" t="n"/>
      <c r="IQ51" s="5" t="n"/>
      <c r="IR51" s="5" t="n"/>
      <c r="IS51" s="5" t="n"/>
      <c r="IT51" s="5" t="n"/>
      <c r="IU51" s="5" t="n"/>
      <c r="IV51" s="5" t="n"/>
      <c r="IW51" s="5"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c r="IS52" s="1" t="n"/>
      <c r="IT52" s="1" t="n"/>
      <c r="IU52" s="1" t="n"/>
      <c r="IV52" s="1" t="n"/>
      <c r="IW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c r="IS53" s="1" t="n"/>
      <c r="IT53" s="1" t="n"/>
      <c r="IU53" s="1" t="n"/>
      <c r="IV53" s="1" t="n"/>
      <c r="IW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c r="IS54" s="1" t="n"/>
      <c r="IT54" s="1" t="n"/>
      <c r="IU54" s="1" t="n"/>
      <c r="IV54" s="1" t="n"/>
      <c r="IW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c r="IS55" s="1" t="n"/>
      <c r="IT55" s="1" t="n"/>
      <c r="IU55" s="1" t="n"/>
      <c r="IV55" s="1" t="n"/>
      <c r="IW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c r="IS56" s="1" t="n"/>
      <c r="IT56" s="1" t="n"/>
      <c r="IU56" s="1" t="n"/>
      <c r="IV56" s="1" t="n"/>
      <c r="IW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c r="IS57" s="1" t="n"/>
      <c r="IT57" s="1" t="n"/>
      <c r="IU57" s="1" t="n"/>
      <c r="IV57" s="1" t="n"/>
      <c r="IW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c r="IS58" s="1" t="n"/>
      <c r="IT58" s="1" t="n"/>
      <c r="IU58" s="1" t="n"/>
      <c r="IV58" s="1" t="n"/>
      <c r="IW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c r="IS59" s="1" t="n"/>
      <c r="IT59" s="1" t="n"/>
      <c r="IU59" s="1" t="n"/>
      <c r="IV59" s="1" t="n"/>
      <c r="IW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c r="IS60" s="1" t="n"/>
      <c r="IT60" s="1" t="n"/>
      <c r="IU60" s="1" t="n"/>
      <c r="IV60" s="1" t="n"/>
      <c r="IW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c r="IS61" s="1" t="n"/>
      <c r="IT61" s="1" t="n"/>
      <c r="IU61" s="1" t="n"/>
      <c r="IV61" s="1" t="n"/>
      <c r="IW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c r="IS62" s="1" t="n"/>
      <c r="IT62" s="1" t="n"/>
      <c r="IU62" s="1" t="n"/>
      <c r="IV62" s="1" t="n"/>
      <c r="IW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c r="IS63" s="1" t="n"/>
      <c r="IT63" s="1" t="n"/>
      <c r="IU63" s="1" t="n"/>
      <c r="IV63" s="1" t="n"/>
      <c r="IW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c r="IS64" s="1" t="n"/>
      <c r="IT64" s="1" t="n"/>
      <c r="IU64" s="1" t="n"/>
      <c r="IV64" s="1" t="n"/>
      <c r="IW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c r="IS65" s="1" t="n"/>
      <c r="IT65" s="1" t="n"/>
      <c r="IU65" s="1" t="n"/>
      <c r="IV65" s="1" t="n"/>
      <c r="IW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c r="IS66" s="1" t="n"/>
      <c r="IT66" s="1" t="n"/>
      <c r="IU66" s="1" t="n"/>
      <c r="IV66" s="1" t="n"/>
      <c r="IW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c r="IS67" s="1" t="n"/>
      <c r="IT67" s="1" t="n"/>
      <c r="IU67" s="1" t="n"/>
      <c r="IV67" s="1" t="n"/>
      <c r="IW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c r="IS68" s="1" t="n"/>
      <c r="IT68" s="1" t="n"/>
      <c r="IU68" s="1" t="n"/>
      <c r="IV68" s="1" t="n"/>
      <c r="IW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c r="IS69" s="1" t="n"/>
      <c r="IT69" s="1" t="n"/>
      <c r="IU69" s="1" t="n"/>
      <c r="IV69" s="1" t="n"/>
      <c r="IW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c r="IS70" s="1" t="n"/>
      <c r="IT70" s="1" t="n"/>
      <c r="IU70" s="1" t="n"/>
      <c r="IV70" s="1" t="n"/>
      <c r="IW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c r="IS71" s="1" t="n"/>
      <c r="IT71" s="1" t="n"/>
      <c r="IU71" s="1" t="n"/>
      <c r="IV71" s="1" t="n"/>
      <c r="IW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c r="IS72" s="1" t="n"/>
      <c r="IT72" s="1" t="n"/>
      <c r="IU72" s="1" t="n"/>
      <c r="IV72" s="1" t="n"/>
      <c r="IW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c r="IS73" s="1" t="n"/>
      <c r="IT73" s="1" t="n"/>
      <c r="IU73" s="1" t="n"/>
      <c r="IV73" s="1" t="n"/>
      <c r="IW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c r="IS74" s="1" t="n"/>
      <c r="IT74" s="1" t="n"/>
      <c r="IU74" s="1" t="n"/>
      <c r="IV74" s="1" t="n"/>
      <c r="IW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c r="IS75" s="1" t="n"/>
      <c r="IT75" s="1" t="n"/>
      <c r="IU75" s="1" t="n"/>
      <c r="IV75" s="1" t="n"/>
      <c r="IW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c r="IS76" s="1" t="n"/>
      <c r="IT76" s="1" t="n"/>
      <c r="IU76" s="1" t="n"/>
      <c r="IV76" s="1" t="n"/>
      <c r="IW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c r="IS77" s="1" t="n"/>
      <c r="IT77" s="1" t="n"/>
      <c r="IU77" s="1" t="n"/>
      <c r="IV77" s="1" t="n"/>
      <c r="IW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c r="IS78" s="1" t="n"/>
      <c r="IT78" s="1" t="n"/>
      <c r="IU78" s="1" t="n"/>
      <c r="IV78" s="1" t="n"/>
      <c r="IW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c r="IS79" s="1" t="n"/>
      <c r="IT79" s="1" t="n"/>
      <c r="IU79" s="1" t="n"/>
      <c r="IV79" s="1" t="n"/>
      <c r="IW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c r="IS80" s="1" t="n"/>
      <c r="IT80" s="1" t="n"/>
      <c r="IU80" s="1" t="n"/>
      <c r="IV80" s="1" t="n"/>
      <c r="IW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c r="IS81" s="1" t="n"/>
      <c r="IT81" s="1" t="n"/>
      <c r="IU81" s="1" t="n"/>
      <c r="IV81" s="1" t="n"/>
      <c r="IW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c r="IS82" s="1" t="n"/>
      <c r="IT82" s="1" t="n"/>
      <c r="IU82" s="1" t="n"/>
      <c r="IV82" s="1" t="n"/>
      <c r="IW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c r="IS83" s="1" t="n"/>
      <c r="IT83" s="1" t="n"/>
      <c r="IU83" s="1" t="n"/>
      <c r="IV83" s="1" t="n"/>
      <c r="IW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c r="IS84" s="1" t="n"/>
      <c r="IT84" s="1" t="n"/>
      <c r="IU84" s="1" t="n"/>
      <c r="IV84" s="1" t="n"/>
      <c r="IW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c r="IS85" s="1" t="n"/>
      <c r="IT85" s="1" t="n"/>
      <c r="IU85" s="1" t="n"/>
      <c r="IV85" s="1" t="n"/>
      <c r="IW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c r="IS86" s="1" t="n"/>
      <c r="IT86" s="1" t="n"/>
      <c r="IU86" s="1" t="n"/>
      <c r="IV86" s="1" t="n"/>
      <c r="IW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c r="IS87" s="1" t="n"/>
      <c r="IT87" s="1" t="n"/>
      <c r="IU87" s="1" t="n"/>
      <c r="IV87" s="1" t="n"/>
      <c r="IW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c r="IS88" s="1" t="n"/>
      <c r="IT88" s="1" t="n"/>
      <c r="IU88" s="1" t="n"/>
      <c r="IV88" s="1" t="n"/>
      <c r="IW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c r="IS89" s="1" t="n"/>
      <c r="IT89" s="1" t="n"/>
      <c r="IU89" s="1" t="n"/>
      <c r="IV89" s="1" t="n"/>
      <c r="IW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c r="IS90" s="1" t="n"/>
      <c r="IT90" s="1" t="n"/>
      <c r="IU90" s="1" t="n"/>
      <c r="IV90" s="1" t="n"/>
      <c r="IW90" s="1" t="n"/>
    </row>
    <row r="9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c r="IS91" s="1" t="n"/>
      <c r="IT91" s="1" t="n"/>
      <c r="IU91" s="1" t="n"/>
      <c r="IV91" s="1" t="n"/>
      <c r="IW91" s="1" t="n"/>
    </row>
    <row r="92">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c r="IS92" s="1" t="n"/>
      <c r="IT92" s="1" t="n"/>
      <c r="IU92" s="1" t="n"/>
      <c r="IV92" s="1" t="n"/>
      <c r="IW92" s="1" t="n"/>
    </row>
    <row r="93">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c r="IS93" s="1" t="n"/>
      <c r="IT93" s="1" t="n"/>
      <c r="IU93" s="1" t="n"/>
      <c r="IV93" s="1" t="n"/>
      <c r="IW93" s="1" t="n"/>
    </row>
    <row r="94">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c r="IS94" s="1" t="n"/>
      <c r="IT94" s="1" t="n"/>
      <c r="IU94" s="1" t="n"/>
      <c r="IV94" s="1" t="n"/>
      <c r="IW94" s="1" t="n"/>
    </row>
    <row r="95">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c r="IS95" s="1" t="n"/>
      <c r="IT95" s="1" t="n"/>
      <c r="IU95" s="1" t="n"/>
      <c r="IV95" s="1" t="n"/>
      <c r="IW95" s="1" t="n"/>
    </row>
    <row r="96">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c r="IS96" s="1" t="n"/>
      <c r="IT96" s="1" t="n"/>
      <c r="IU96" s="1" t="n"/>
      <c r="IV96" s="1" t="n"/>
      <c r="IW96" s="1" t="n"/>
    </row>
    <row r="97">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c r="IS97" s="1" t="n"/>
      <c r="IT97" s="1" t="n"/>
      <c r="IU97" s="1" t="n"/>
      <c r="IV97" s="1" t="n"/>
      <c r="IW97" s="1" t="n"/>
    </row>
    <row r="98">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c r="IS98" s="1" t="n"/>
      <c r="IT98" s="1" t="n"/>
      <c r="IU98" s="1" t="n"/>
      <c r="IV98" s="1" t="n"/>
      <c r="IW98" s="1" t="n"/>
    </row>
    <row r="99">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c r="IS99" s="1" t="n"/>
      <c r="IT99" s="1" t="n"/>
      <c r="IU99" s="1" t="n"/>
      <c r="IV99" s="1" t="n"/>
      <c r="IW99" s="1" t="n"/>
    </row>
    <row r="100">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c r="IS100" s="1" t="n"/>
      <c r="IT100" s="1" t="n"/>
      <c r="IU100" s="1" t="n"/>
      <c r="IV100" s="1" t="n"/>
      <c r="IW100" s="1" t="n"/>
    </row>
    <row r="10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c r="IS101" s="1" t="n"/>
      <c r="IT101" s="1" t="n"/>
      <c r="IU101" s="1" t="n"/>
      <c r="IV101" s="1" t="n"/>
      <c r="IW101" s="1" t="n"/>
    </row>
    <row r="102">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c r="IS102" s="1" t="n"/>
      <c r="IT102" s="1" t="n"/>
      <c r="IU102" s="1" t="n"/>
      <c r="IV102" s="1" t="n"/>
      <c r="IW102" s="1" t="n"/>
    </row>
    <row r="103">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c r="IS103" s="1" t="n"/>
      <c r="IT103" s="1" t="n"/>
      <c r="IU103" s="1" t="n"/>
      <c r="IV103" s="1" t="n"/>
      <c r="IW103" s="1" t="n"/>
    </row>
    <row r="104">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c r="IS104" s="1" t="n"/>
      <c r="IT104" s="1" t="n"/>
      <c r="IU104" s="1" t="n"/>
      <c r="IV104" s="1" t="n"/>
      <c r="IW104" s="1" t="n"/>
    </row>
    <row r="105">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c r="IS105" s="1" t="n"/>
      <c r="IT105" s="1" t="n"/>
      <c r="IU105" s="1" t="n"/>
      <c r="IV105" s="1" t="n"/>
      <c r="IW105" s="1" t="n"/>
    </row>
    <row r="106">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c r="IS106" s="1" t="n"/>
      <c r="IT106" s="1" t="n"/>
      <c r="IU106" s="1" t="n"/>
      <c r="IV106" s="1" t="n"/>
      <c r="IW106" s="1" t="n"/>
    </row>
    <row r="107">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c r="IS107" s="1" t="n"/>
      <c r="IT107" s="1" t="n"/>
      <c r="IU107" s="1" t="n"/>
      <c r="IV107" s="1" t="n"/>
      <c r="IW107" s="1" t="n"/>
    </row>
    <row r="108">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c r="IS108" s="1" t="n"/>
      <c r="IT108" s="1" t="n"/>
      <c r="IU108" s="1" t="n"/>
      <c r="IV108" s="1" t="n"/>
      <c r="IW108" s="1" t="n"/>
    </row>
    <row r="109">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c r="IS109" s="1" t="n"/>
      <c r="IT109" s="1" t="n"/>
      <c r="IU109" s="1" t="n"/>
      <c r="IV109" s="1" t="n"/>
      <c r="IW109" s="1" t="n"/>
    </row>
    <row r="110">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c r="IS110" s="1" t="n"/>
      <c r="IT110" s="1" t="n"/>
      <c r="IU110" s="1" t="n"/>
      <c r="IV110" s="1" t="n"/>
      <c r="IW110" s="1" t="n"/>
    </row>
    <row r="11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c r="IS111" s="1" t="n"/>
      <c r="IT111" s="1" t="n"/>
      <c r="IU111" s="1" t="n"/>
      <c r="IV111" s="1" t="n"/>
      <c r="IW111" s="1" t="n"/>
    </row>
    <row r="112">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c r="IS112" s="1" t="n"/>
      <c r="IT112" s="1" t="n"/>
      <c r="IU112" s="1" t="n"/>
      <c r="IV112" s="1" t="n"/>
      <c r="IW112" s="1" t="n"/>
    </row>
    <row r="113">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c r="IS113" s="1" t="n"/>
      <c r="IT113" s="1" t="n"/>
      <c r="IU113" s="1" t="n"/>
      <c r="IV113" s="1" t="n"/>
      <c r="IW113" s="1" t="n"/>
    </row>
    <row r="114">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c r="IS114" s="1" t="n"/>
      <c r="IT114" s="1" t="n"/>
      <c r="IU114" s="1" t="n"/>
      <c r="IV114" s="1" t="n"/>
      <c r="IW114" s="1" t="n"/>
    </row>
    <row r="115">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c r="IS115" s="1" t="n"/>
      <c r="IT115" s="1" t="n"/>
      <c r="IU115" s="1" t="n"/>
      <c r="IV115" s="1" t="n"/>
      <c r="IW115" s="1" t="n"/>
    </row>
    <row r="116">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c r="IS116" s="1" t="n"/>
      <c r="IT116" s="1" t="n"/>
      <c r="IU116" s="1" t="n"/>
      <c r="IV116" s="1" t="n"/>
      <c r="IW116" s="1" t="n"/>
    </row>
    <row r="117">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c r="IS117" s="1" t="n"/>
      <c r="IT117" s="1" t="n"/>
      <c r="IU117" s="1" t="n"/>
      <c r="IV117" s="1" t="n"/>
      <c r="IW117" s="1" t="n"/>
    </row>
    <row r="118">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c r="IS118" s="1" t="n"/>
      <c r="IT118" s="1" t="n"/>
      <c r="IU118" s="1" t="n"/>
      <c r="IV118" s="1" t="n"/>
      <c r="IW118" s="1" t="n"/>
    </row>
    <row r="119">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c r="IS119" s="1" t="n"/>
      <c r="IT119" s="1" t="n"/>
      <c r="IU119" s="1" t="n"/>
      <c r="IV119" s="1" t="n"/>
      <c r="IW119" s="1" t="n"/>
    </row>
    <row r="120">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c r="IS120" s="1" t="n"/>
      <c r="IT120" s="1" t="n"/>
      <c r="IU120" s="1" t="n"/>
      <c r="IV120" s="1" t="n"/>
      <c r="IW120" s="1" t="n"/>
    </row>
    <row r="12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c r="IS121" s="1" t="n"/>
      <c r="IT121" s="1" t="n"/>
      <c r="IU121" s="1" t="n"/>
      <c r="IV121" s="1" t="n"/>
      <c r="IW121" s="1" t="n"/>
    </row>
    <row r="122">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c r="IS122" s="1" t="n"/>
      <c r="IT122" s="1" t="n"/>
      <c r="IU122" s="1" t="n"/>
      <c r="IV122" s="1" t="n"/>
      <c r="IW122" s="1" t="n"/>
    </row>
    <row r="123">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c r="IS123" s="1" t="n"/>
      <c r="IT123" s="1" t="n"/>
      <c r="IU123" s="1" t="n"/>
      <c r="IV123" s="1" t="n"/>
      <c r="IW123" s="1" t="n"/>
    </row>
    <row r="124">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c r="IS124" s="1" t="n"/>
      <c r="IT124" s="1" t="n"/>
      <c r="IU124" s="1" t="n"/>
      <c r="IV124" s="1" t="n"/>
      <c r="IW124" s="1" t="n"/>
    </row>
    <row r="125">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c r="IS125" s="1" t="n"/>
      <c r="IT125" s="1" t="n"/>
      <c r="IU125" s="1" t="n"/>
      <c r="IV125" s="1" t="n"/>
      <c r="IW125" s="1" t="n"/>
    </row>
    <row r="126">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c r="IS126" s="1" t="n"/>
      <c r="IT126" s="1" t="n"/>
      <c r="IU126" s="1" t="n"/>
      <c r="IV126" s="1" t="n"/>
      <c r="IW126" s="1" t="n"/>
    </row>
    <row r="127">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c r="IS127" s="1" t="n"/>
      <c r="IT127" s="1" t="n"/>
      <c r="IU127" s="1" t="n"/>
      <c r="IV127" s="1" t="n"/>
      <c r="IW127" s="1" t="n"/>
    </row>
    <row r="128">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c r="IS128" s="1" t="n"/>
      <c r="IT128" s="1" t="n"/>
      <c r="IU128" s="1" t="n"/>
      <c r="IV128" s="1" t="n"/>
      <c r="IW128" s="1" t="n"/>
    </row>
    <row r="129">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c r="IS129" s="1" t="n"/>
      <c r="IT129" s="1" t="n"/>
      <c r="IU129" s="1" t="n"/>
      <c r="IV129" s="1" t="n"/>
      <c r="IW129" s="1" t="n"/>
    </row>
    <row r="130">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c r="IS130" s="1" t="n"/>
      <c r="IT130" s="1" t="n"/>
      <c r="IU130" s="1" t="n"/>
      <c r="IV130" s="1" t="n"/>
      <c r="IW130" s="1" t="n"/>
    </row>
    <row r="13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c r="IS131" s="1" t="n"/>
      <c r="IT131" s="1" t="n"/>
      <c r="IU131" s="1" t="n"/>
      <c r="IV131" s="1" t="n"/>
      <c r="IW131" s="1" t="n"/>
    </row>
    <row r="132">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c r="IS132" s="1" t="n"/>
      <c r="IT132" s="1" t="n"/>
      <c r="IU132" s="1" t="n"/>
      <c r="IV132" s="1" t="n"/>
      <c r="IW132" s="1" t="n"/>
    </row>
    <row r="133">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c r="IS133" s="1" t="n"/>
      <c r="IT133" s="1" t="n"/>
      <c r="IU133" s="1" t="n"/>
      <c r="IV133" s="1" t="n"/>
      <c r="IW133" s="1" t="n"/>
    </row>
    <row r="134">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c r="IS134" s="1" t="n"/>
      <c r="IT134" s="1" t="n"/>
      <c r="IU134" s="1" t="n"/>
      <c r="IV134" s="1" t="n"/>
      <c r="IW134" s="1" t="n"/>
    </row>
    <row r="135">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c r="IS135" s="1" t="n"/>
      <c r="IT135" s="1" t="n"/>
      <c r="IU135" s="1" t="n"/>
      <c r="IV135" s="1" t="n"/>
      <c r="IW135" s="1" t="n"/>
    </row>
    <row r="136">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c r="IS136" s="1" t="n"/>
      <c r="IT136" s="1" t="n"/>
      <c r="IU136" s="1" t="n"/>
      <c r="IV136" s="1" t="n"/>
      <c r="IW136" s="1" t="n"/>
    </row>
    <row r="137">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c r="IS137" s="1" t="n"/>
      <c r="IT137" s="1" t="n"/>
      <c r="IU137" s="1" t="n"/>
      <c r="IV137" s="1" t="n"/>
      <c r="IW137" s="1" t="n"/>
    </row>
    <row r="138">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c r="IS138" s="1" t="n"/>
      <c r="IT138" s="1" t="n"/>
      <c r="IU138" s="1" t="n"/>
      <c r="IV138" s="1" t="n"/>
      <c r="IW138" s="1" t="n"/>
    </row>
    <row r="139">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c r="IS139" s="1" t="n"/>
      <c r="IT139" s="1" t="n"/>
      <c r="IU139" s="1" t="n"/>
      <c r="IV139" s="1" t="n"/>
      <c r="IW139" s="1" t="n"/>
    </row>
    <row r="140">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c r="IS140" s="1" t="n"/>
      <c r="IT140" s="1" t="n"/>
      <c r="IU140" s="1" t="n"/>
      <c r="IV140" s="1" t="n"/>
      <c r="IW140" s="1" t="n"/>
    </row>
    <row r="14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c r="IS141" s="1" t="n"/>
      <c r="IT141" s="1" t="n"/>
      <c r="IU141" s="1" t="n"/>
      <c r="IV141" s="1" t="n"/>
      <c r="IW141" s="1" t="n"/>
    </row>
    <row r="142">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c r="IS142" s="1" t="n"/>
      <c r="IT142" s="1" t="n"/>
      <c r="IU142" s="1" t="n"/>
      <c r="IV142" s="1" t="n"/>
      <c r="IW142" s="1" t="n"/>
    </row>
    <row r="143">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c r="IS143" s="1" t="n"/>
      <c r="IT143" s="1" t="n"/>
      <c r="IU143" s="1" t="n"/>
      <c r="IV143" s="1" t="n"/>
      <c r="IW143" s="1" t="n"/>
    </row>
    <row r="144">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c r="IS144" s="1" t="n"/>
      <c r="IT144" s="1" t="n"/>
      <c r="IU144" s="1" t="n"/>
      <c r="IV144" s="1" t="n"/>
      <c r="IW144" s="1" t="n"/>
    </row>
    <row r="145">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c r="IS145" s="1" t="n"/>
      <c r="IT145" s="1" t="n"/>
      <c r="IU145" s="1" t="n"/>
      <c r="IV145" s="1" t="n"/>
      <c r="IW145" s="1" t="n"/>
    </row>
    <row r="146">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c r="IS146" s="1" t="n"/>
      <c r="IT146" s="1" t="n"/>
      <c r="IU146" s="1" t="n"/>
      <c r="IV146" s="1" t="n"/>
      <c r="IW146" s="1" t="n"/>
    </row>
    <row r="147">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c r="IS147" s="1" t="n"/>
      <c r="IT147" s="1" t="n"/>
      <c r="IU147" s="1" t="n"/>
      <c r="IV147" s="1" t="n"/>
      <c r="IW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c r="IS148" s="1" t="n"/>
      <c r="IT148" s="1" t="n"/>
      <c r="IU148" s="1" t="n"/>
      <c r="IV148" s="1" t="n"/>
      <c r="IW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c r="IS149" s="1" t="n"/>
      <c r="IT149" s="1" t="n"/>
      <c r="IU149" s="1" t="n"/>
      <c r="IV149" s="1" t="n"/>
      <c r="IW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c r="IS150" s="1" t="n"/>
      <c r="IT150" s="1" t="n"/>
      <c r="IU150" s="1" t="n"/>
      <c r="IV150" s="1" t="n"/>
      <c r="IW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c r="IS151" s="1" t="n"/>
      <c r="IT151" s="1" t="n"/>
      <c r="IU151" s="1" t="n"/>
      <c r="IV151" s="1" t="n"/>
      <c r="IW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c r="IS152" s="1" t="n"/>
      <c r="IT152" s="1" t="n"/>
      <c r="IU152" s="1" t="n"/>
      <c r="IV152" s="1" t="n"/>
      <c r="IW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c r="IS153" s="1" t="n"/>
      <c r="IT153" s="1" t="n"/>
      <c r="IU153" s="1" t="n"/>
      <c r="IV153" s="1" t="n"/>
      <c r="IW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c r="IS154" s="1" t="n"/>
      <c r="IT154" s="1" t="n"/>
      <c r="IU154" s="1" t="n"/>
      <c r="IV154" s="1" t="n"/>
      <c r="IW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c r="IS155" s="1" t="n"/>
      <c r="IT155" s="1" t="n"/>
      <c r="IU155" s="1" t="n"/>
      <c r="IV155" s="1" t="n"/>
      <c r="IW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c r="IS156" s="1" t="n"/>
      <c r="IT156" s="1" t="n"/>
      <c r="IU156" s="1" t="n"/>
      <c r="IV156" s="1" t="n"/>
      <c r="IW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c r="IS157" s="1" t="n"/>
      <c r="IT157" s="1" t="n"/>
      <c r="IU157" s="1" t="n"/>
      <c r="IV157" s="1" t="n"/>
      <c r="IW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c r="IS158" s="1" t="n"/>
      <c r="IT158" s="1" t="n"/>
      <c r="IU158" s="1" t="n"/>
      <c r="IV158" s="1" t="n"/>
      <c r="IW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c r="IS159" s="1" t="n"/>
      <c r="IT159" s="1" t="n"/>
      <c r="IU159" s="1" t="n"/>
      <c r="IV159" s="1" t="n"/>
      <c r="IW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c r="IS160" s="1" t="n"/>
      <c r="IT160" s="1" t="n"/>
      <c r="IU160" s="1" t="n"/>
      <c r="IV160" s="1" t="n"/>
      <c r="IW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c r="IS161" s="1" t="n"/>
      <c r="IT161" s="1" t="n"/>
      <c r="IU161" s="1" t="n"/>
      <c r="IV161" s="1" t="n"/>
      <c r="IW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c r="IS162" s="1" t="n"/>
      <c r="IT162" s="1" t="n"/>
      <c r="IU162" s="1" t="n"/>
      <c r="IV162" s="1" t="n"/>
      <c r="IW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c r="IS163" s="1" t="n"/>
      <c r="IT163" s="1" t="n"/>
      <c r="IU163" s="1" t="n"/>
      <c r="IV163" s="1" t="n"/>
      <c r="IW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c r="IS164" s="1" t="n"/>
      <c r="IT164" s="1" t="n"/>
      <c r="IU164" s="1" t="n"/>
      <c r="IV164" s="1" t="n"/>
      <c r="IW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c r="IS165" s="1" t="n"/>
      <c r="IT165" s="1" t="n"/>
      <c r="IU165" s="1" t="n"/>
      <c r="IV165" s="1" t="n"/>
      <c r="IW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c r="IS166" s="1" t="n"/>
      <c r="IT166" s="1" t="n"/>
      <c r="IU166" s="1" t="n"/>
      <c r="IV166" s="1" t="n"/>
      <c r="IW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c r="IS167" s="1" t="n"/>
      <c r="IT167" s="1" t="n"/>
      <c r="IU167" s="1" t="n"/>
      <c r="IV167" s="1" t="n"/>
      <c r="IW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c r="IS168" s="1" t="n"/>
      <c r="IT168" s="1" t="n"/>
      <c r="IU168" s="1" t="n"/>
      <c r="IV168" s="1" t="n"/>
      <c r="IW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c r="IS169" s="1" t="n"/>
      <c r="IT169" s="1" t="n"/>
      <c r="IU169" s="1" t="n"/>
      <c r="IV169" s="1" t="n"/>
      <c r="IW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c r="IS170" s="1" t="n"/>
      <c r="IT170" s="1" t="n"/>
      <c r="IU170" s="1" t="n"/>
      <c r="IV170" s="1" t="n"/>
      <c r="IW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c r="IS171" s="1" t="n"/>
      <c r="IT171" s="1" t="n"/>
      <c r="IU171" s="1" t="n"/>
      <c r="IV171" s="1" t="n"/>
      <c r="IW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c r="IS172" s="1" t="n"/>
      <c r="IT172" s="1" t="n"/>
      <c r="IU172" s="1" t="n"/>
      <c r="IV172" s="1" t="n"/>
      <c r="IW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c r="IS173" s="1" t="n"/>
      <c r="IT173" s="1" t="n"/>
      <c r="IU173" s="1" t="n"/>
      <c r="IV173" s="1" t="n"/>
      <c r="IW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c r="IS174" s="1" t="n"/>
      <c r="IT174" s="1" t="n"/>
      <c r="IU174" s="1" t="n"/>
      <c r="IV174" s="1" t="n"/>
      <c r="IW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c r="IS175" s="1" t="n"/>
      <c r="IT175" s="1" t="n"/>
      <c r="IU175" s="1" t="n"/>
      <c r="IV175" s="1" t="n"/>
      <c r="IW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c r="IS176" s="1" t="n"/>
      <c r="IT176" s="1" t="n"/>
      <c r="IU176" s="1" t="n"/>
      <c r="IV176" s="1" t="n"/>
      <c r="IW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c r="IS177" s="1" t="n"/>
      <c r="IT177" s="1" t="n"/>
      <c r="IU177" s="1" t="n"/>
      <c r="IV177" s="1" t="n"/>
      <c r="IW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c r="IS178" s="1" t="n"/>
      <c r="IT178" s="1" t="n"/>
      <c r="IU178" s="1" t="n"/>
      <c r="IV178" s="1" t="n"/>
      <c r="IW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c r="IS179" s="1" t="n"/>
      <c r="IT179" s="1" t="n"/>
      <c r="IU179" s="1" t="n"/>
      <c r="IV179" s="1" t="n"/>
      <c r="IW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c r="IS180" s="1" t="n"/>
      <c r="IT180" s="1" t="n"/>
      <c r="IU180" s="1" t="n"/>
      <c r="IV180" s="1" t="n"/>
      <c r="IW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c r="IS181" s="1" t="n"/>
      <c r="IT181" s="1" t="n"/>
      <c r="IU181" s="1" t="n"/>
      <c r="IV181" s="1" t="n"/>
      <c r="IW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c r="IS182" s="1" t="n"/>
      <c r="IT182" s="1" t="n"/>
      <c r="IU182" s="1" t="n"/>
      <c r="IV182" s="1" t="n"/>
      <c r="IW182" s="1" t="n"/>
    </row>
    <row r="183">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c r="IS183" s="1" t="n"/>
      <c r="IT183" s="1" t="n"/>
      <c r="IU183" s="1" t="n"/>
      <c r="IV183" s="1" t="n"/>
      <c r="IW183" s="1" t="n"/>
    </row>
    <row r="184">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c r="IS184" s="1" t="n"/>
      <c r="IT184" s="1" t="n"/>
      <c r="IU184" s="1" t="n"/>
      <c r="IV184" s="1" t="n"/>
      <c r="IW184" s="1" t="n"/>
    </row>
    <row r="185">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c r="IS185" s="1" t="n"/>
      <c r="IT185" s="1" t="n"/>
      <c r="IU185" s="1" t="n"/>
      <c r="IV185" s="1" t="n"/>
      <c r="IW185" s="1" t="n"/>
    </row>
    <row r="186">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c r="IS186" s="1" t="n"/>
      <c r="IT186" s="1" t="n"/>
      <c r="IU186" s="1" t="n"/>
      <c r="IV186" s="1" t="n"/>
      <c r="IW186" s="1" t="n"/>
    </row>
    <row r="187">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c r="IS187" s="1" t="n"/>
      <c r="IT187" s="1" t="n"/>
      <c r="IU187" s="1" t="n"/>
      <c r="IV187" s="1" t="n"/>
      <c r="IW187" s="1" t="n"/>
    </row>
    <row r="188">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c r="IS188" s="1" t="n"/>
      <c r="IT188" s="1" t="n"/>
      <c r="IU188" s="1" t="n"/>
      <c r="IV188" s="1" t="n"/>
      <c r="IW188" s="1" t="n"/>
    </row>
    <row r="189">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c r="IS189" s="1" t="n"/>
      <c r="IT189" s="1" t="n"/>
      <c r="IU189" s="1" t="n"/>
      <c r="IV189" s="1" t="n"/>
      <c r="IW189" s="1" t="n"/>
    </row>
    <row r="190">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c r="IS190" s="1" t="n"/>
      <c r="IT190" s="1" t="n"/>
      <c r="IU190" s="1" t="n"/>
      <c r="IV190" s="1" t="n"/>
      <c r="IW190" s="1" t="n"/>
    </row>
    <row r="19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c r="IS191" s="1" t="n"/>
      <c r="IT191" s="1" t="n"/>
      <c r="IU191" s="1" t="n"/>
      <c r="IV191" s="1" t="n"/>
      <c r="IW191" s="1" t="n"/>
    </row>
    <row r="192">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c r="IS192" s="1" t="n"/>
      <c r="IT192" s="1" t="n"/>
      <c r="IU192" s="1" t="n"/>
      <c r="IV192" s="1" t="n"/>
      <c r="IW192" s="1" t="n"/>
    </row>
    <row r="193">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c r="IS193" s="1" t="n"/>
      <c r="IT193" s="1" t="n"/>
      <c r="IU193" s="1" t="n"/>
      <c r="IV193" s="1" t="n"/>
      <c r="IW193" s="1" t="n"/>
    </row>
    <row r="194">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c r="IS194" s="1" t="n"/>
      <c r="IT194" s="1" t="n"/>
      <c r="IU194" s="1" t="n"/>
      <c r="IV194" s="1" t="n"/>
      <c r="IW194" s="1" t="n"/>
    </row>
    <row r="195">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c r="IS195" s="1" t="n"/>
      <c r="IT195" s="1" t="n"/>
      <c r="IU195" s="1" t="n"/>
      <c r="IV195" s="1" t="n"/>
      <c r="IW195" s="1" t="n"/>
    </row>
    <row r="196">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c r="IS196" s="1" t="n"/>
      <c r="IT196" s="1" t="n"/>
      <c r="IU196" s="1" t="n"/>
      <c r="IV196" s="1" t="n"/>
      <c r="IW196" s="1" t="n"/>
    </row>
    <row r="197">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c r="IS197" s="1" t="n"/>
      <c r="IT197" s="1" t="n"/>
      <c r="IU197" s="1" t="n"/>
      <c r="IV197" s="1" t="n"/>
      <c r="IW197" s="1" t="n"/>
    </row>
    <row r="198">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c r="IS198" s="1" t="n"/>
      <c r="IT198" s="1" t="n"/>
      <c r="IU198" s="1" t="n"/>
      <c r="IV198" s="1" t="n"/>
      <c r="IW198" s="1" t="n"/>
    </row>
    <row r="199">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c r="IS199" s="1" t="n"/>
      <c r="IT199" s="1" t="n"/>
      <c r="IU199" s="1" t="n"/>
      <c r="IV199" s="1" t="n"/>
      <c r="IW199" s="1" t="n"/>
    </row>
    <row r="200">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c r="IS200" s="1" t="n"/>
      <c r="IT200" s="1" t="n"/>
      <c r="IU200" s="1" t="n"/>
      <c r="IV200" s="1" t="n"/>
      <c r="IW200" s="1" t="n"/>
    </row>
    <row r="20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c r="IS201" s="1" t="n"/>
      <c r="IT201" s="1" t="n"/>
      <c r="IU201" s="1" t="n"/>
      <c r="IV201" s="1" t="n"/>
      <c r="IW201" s="1" t="n"/>
    </row>
    <row r="202">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c r="IS202" s="1" t="n"/>
      <c r="IT202" s="1" t="n"/>
      <c r="IU202" s="1" t="n"/>
      <c r="IV202" s="1" t="n"/>
      <c r="IW202" s="1" t="n"/>
    </row>
    <row r="203">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c r="IS203" s="1" t="n"/>
      <c r="IT203" s="1" t="n"/>
      <c r="IU203" s="1" t="n"/>
      <c r="IV203" s="1" t="n"/>
      <c r="IW203" s="1" t="n"/>
    </row>
    <row r="204">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c r="IS204" s="1" t="n"/>
      <c r="IT204" s="1" t="n"/>
      <c r="IU204" s="1" t="n"/>
      <c r="IV204" s="1" t="n"/>
      <c r="IW204" s="1" t="n"/>
    </row>
    <row r="205">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c r="IS205" s="1" t="n"/>
      <c r="IT205" s="1" t="n"/>
      <c r="IU205" s="1" t="n"/>
      <c r="IV205" s="1" t="n"/>
      <c r="IW205" s="1" t="n"/>
    </row>
    <row r="206">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c r="IS206" s="1" t="n"/>
      <c r="IT206" s="1" t="n"/>
      <c r="IU206" s="1" t="n"/>
      <c r="IV206" s="1" t="n"/>
      <c r="IW206" s="1" t="n"/>
    </row>
    <row r="207">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c r="IS207" s="1" t="n"/>
      <c r="IT207" s="1" t="n"/>
      <c r="IU207" s="1" t="n"/>
      <c r="IV207" s="1" t="n"/>
      <c r="IW207" s="1" t="n"/>
    </row>
    <row r="208">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c r="IS208" s="1" t="n"/>
      <c r="IT208" s="1" t="n"/>
      <c r="IU208" s="1" t="n"/>
      <c r="IV208" s="1" t="n"/>
      <c r="IW208" s="1" t="n"/>
    </row>
    <row r="209">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c r="IS209" s="1" t="n"/>
      <c r="IT209" s="1" t="n"/>
      <c r="IU209" s="1" t="n"/>
      <c r="IV209" s="1" t="n"/>
      <c r="IW209" s="1" t="n"/>
    </row>
    <row r="210">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c r="IS210" s="1" t="n"/>
      <c r="IT210" s="1" t="n"/>
      <c r="IU210" s="1" t="n"/>
      <c r="IV210" s="1" t="n"/>
      <c r="IW210" s="1" t="n"/>
    </row>
    <row r="21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c r="IS211" s="1" t="n"/>
      <c r="IT211" s="1" t="n"/>
      <c r="IU211" s="1" t="n"/>
      <c r="IV211" s="1" t="n"/>
      <c r="IW211" s="1" t="n"/>
    </row>
    <row r="212">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c r="IS212" s="1" t="n"/>
      <c r="IT212" s="1" t="n"/>
      <c r="IU212" s="1" t="n"/>
      <c r="IV212" s="1" t="n"/>
      <c r="IW212" s="1" t="n"/>
    </row>
    <row r="213">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c r="IS213" s="1" t="n"/>
      <c r="IT213" s="1" t="n"/>
      <c r="IU213" s="1" t="n"/>
      <c r="IV213" s="1" t="n"/>
      <c r="IW213" s="1" t="n"/>
    </row>
    <row r="214">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c r="IS214" s="1" t="n"/>
      <c r="IT214" s="1" t="n"/>
      <c r="IU214" s="1" t="n"/>
      <c r="IV214" s="1" t="n"/>
      <c r="IW214" s="1" t="n"/>
    </row>
    <row r="215">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c r="IS215" s="1" t="n"/>
      <c r="IT215" s="1" t="n"/>
      <c r="IU215" s="1" t="n"/>
      <c r="IV215" s="1" t="n"/>
      <c r="IW215" s="1" t="n"/>
    </row>
    <row r="216">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c r="IS216" s="1" t="n"/>
      <c r="IT216" s="1" t="n"/>
      <c r="IU216" s="1" t="n"/>
      <c r="IV216" s="1" t="n"/>
      <c r="IW216" s="1" t="n"/>
    </row>
    <row r="217">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c r="IS217" s="1" t="n"/>
      <c r="IT217" s="1" t="n"/>
      <c r="IU217" s="1" t="n"/>
      <c r="IV217" s="1" t="n"/>
      <c r="IW217" s="1" t="n"/>
    </row>
    <row r="218">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c r="IS218" s="1" t="n"/>
      <c r="IT218" s="1" t="n"/>
      <c r="IU218" s="1" t="n"/>
      <c r="IV218" s="1" t="n"/>
      <c r="IW218" s="1" t="n"/>
    </row>
    <row r="219">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c r="IS219" s="1" t="n"/>
      <c r="IT219" s="1" t="n"/>
      <c r="IU219" s="1" t="n"/>
      <c r="IV219" s="1" t="n"/>
      <c r="IW219" s="1" t="n"/>
    </row>
    <row r="220">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c r="IS220" s="1" t="n"/>
      <c r="IT220" s="1" t="n"/>
      <c r="IU220" s="1" t="n"/>
      <c r="IV220" s="1" t="n"/>
      <c r="IW220" s="1" t="n"/>
    </row>
    <row r="22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c r="IS221" s="1" t="n"/>
      <c r="IT221" s="1" t="n"/>
      <c r="IU221" s="1" t="n"/>
      <c r="IV221" s="1" t="n"/>
      <c r="IW221" s="1" t="n"/>
    </row>
    <row r="222">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c r="IS222" s="1" t="n"/>
      <c r="IT222" s="1" t="n"/>
      <c r="IU222" s="1" t="n"/>
      <c r="IV222" s="1" t="n"/>
      <c r="IW222" s="1" t="n"/>
    </row>
    <row r="223">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c r="IS223" s="1" t="n"/>
      <c r="IT223" s="1" t="n"/>
      <c r="IU223" s="1" t="n"/>
      <c r="IV223" s="1" t="n"/>
      <c r="IW223" s="1" t="n"/>
    </row>
    <row r="224">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c r="IS224" s="1" t="n"/>
      <c r="IT224" s="1" t="n"/>
      <c r="IU224" s="1" t="n"/>
      <c r="IV224" s="1" t="n"/>
      <c r="IW224" s="1" t="n"/>
    </row>
    <row r="225">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c r="IS225" s="1" t="n"/>
      <c r="IT225" s="1" t="n"/>
      <c r="IU225" s="1" t="n"/>
      <c r="IV225" s="1" t="n"/>
      <c r="IW225" s="1" t="n"/>
    </row>
    <row r="226">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c r="IS226" s="1" t="n"/>
      <c r="IT226" s="1" t="n"/>
      <c r="IU226" s="1" t="n"/>
      <c r="IV226" s="1" t="n"/>
      <c r="IW226" s="1" t="n"/>
    </row>
    <row r="227">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c r="IS227" s="1" t="n"/>
      <c r="IT227" s="1" t="n"/>
      <c r="IU227" s="1" t="n"/>
      <c r="IV227" s="1" t="n"/>
      <c r="IW227" s="1" t="n"/>
    </row>
    <row r="228">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c r="IS228" s="1" t="n"/>
      <c r="IT228" s="1" t="n"/>
      <c r="IU228" s="1" t="n"/>
      <c r="IV228" s="1" t="n"/>
      <c r="IW228" s="1" t="n"/>
    </row>
    <row r="229">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c r="IS229" s="1" t="n"/>
      <c r="IT229" s="1" t="n"/>
      <c r="IU229" s="1" t="n"/>
      <c r="IV229" s="1" t="n"/>
      <c r="IW229" s="1" t="n"/>
    </row>
    <row r="230">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c r="IS230" s="1" t="n"/>
      <c r="IT230" s="1" t="n"/>
      <c r="IU230" s="1" t="n"/>
      <c r="IV230" s="1" t="n"/>
      <c r="IW230" s="1" t="n"/>
    </row>
    <row r="23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c r="IS231" s="1" t="n"/>
      <c r="IT231" s="1" t="n"/>
      <c r="IU231" s="1" t="n"/>
      <c r="IV231" s="1" t="n"/>
      <c r="IW231" s="1" t="n"/>
    </row>
    <row r="232">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c r="IS232" s="1" t="n"/>
      <c r="IT232" s="1" t="n"/>
      <c r="IU232" s="1" t="n"/>
      <c r="IV232" s="1" t="n"/>
      <c r="IW232" s="1" t="n"/>
    </row>
    <row r="233">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c r="IS233" s="1" t="n"/>
      <c r="IT233" s="1" t="n"/>
      <c r="IU233" s="1" t="n"/>
      <c r="IV233" s="1" t="n"/>
      <c r="IW233" s="1" t="n"/>
    </row>
    <row r="234">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c r="IS234" s="1" t="n"/>
      <c r="IT234" s="1" t="n"/>
      <c r="IU234" s="1" t="n"/>
      <c r="IV234" s="1" t="n"/>
      <c r="IW234" s="1" t="n"/>
    </row>
    <row r="235">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c r="IS235" s="1" t="n"/>
      <c r="IT235" s="1" t="n"/>
      <c r="IU235" s="1" t="n"/>
      <c r="IV235" s="1" t="n"/>
      <c r="IW235" s="1" t="n"/>
    </row>
    <row r="236">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c r="IS236" s="1" t="n"/>
      <c r="IT236" s="1" t="n"/>
      <c r="IU236" s="1" t="n"/>
      <c r="IV236" s="1" t="n"/>
      <c r="IW236" s="1" t="n"/>
    </row>
    <row r="237">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c r="IS237" s="1" t="n"/>
      <c r="IT237" s="1" t="n"/>
      <c r="IU237" s="1" t="n"/>
      <c r="IV237" s="1" t="n"/>
      <c r="IW237" s="1" t="n"/>
    </row>
    <row r="238">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c r="IS238" s="1" t="n"/>
      <c r="IT238" s="1" t="n"/>
      <c r="IU238" s="1" t="n"/>
      <c r="IV238" s="1" t="n"/>
      <c r="IW238" s="1" t="n"/>
    </row>
    <row r="239">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c r="IS239" s="1" t="n"/>
      <c r="IT239" s="1" t="n"/>
      <c r="IU239" s="1" t="n"/>
      <c r="IV239" s="1" t="n"/>
      <c r="IW239" s="1" t="n"/>
    </row>
    <row r="240">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c r="IS240" s="1" t="n"/>
      <c r="IT240" s="1" t="n"/>
      <c r="IU240" s="1" t="n"/>
      <c r="IV240" s="1" t="n"/>
      <c r="IW240" s="1" t="n"/>
    </row>
    <row r="24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c r="IS241" s="1" t="n"/>
      <c r="IT241" s="1" t="n"/>
      <c r="IU241" s="1" t="n"/>
      <c r="IV241" s="1" t="n"/>
      <c r="IW241" s="1" t="n"/>
    </row>
    <row r="242">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c r="IS242" s="1" t="n"/>
      <c r="IT242" s="1" t="n"/>
      <c r="IU242" s="1" t="n"/>
      <c r="IV242" s="1" t="n"/>
      <c r="IW242" s="1" t="n"/>
    </row>
    <row r="243">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c r="IS243" s="1" t="n"/>
      <c r="IT243" s="1" t="n"/>
      <c r="IU243" s="1" t="n"/>
      <c r="IV243" s="1" t="n"/>
      <c r="IW243" s="1" t="n"/>
    </row>
    <row r="244">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c r="IS244" s="1" t="n"/>
      <c r="IT244" s="1" t="n"/>
      <c r="IU244" s="1" t="n"/>
      <c r="IV244" s="1" t="n"/>
      <c r="IW244" s="1" t="n"/>
    </row>
    <row r="245">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c r="IS245" s="1" t="n"/>
      <c r="IT245" s="1" t="n"/>
      <c r="IU245" s="1" t="n"/>
      <c r="IV245" s="1" t="n"/>
      <c r="IW245" s="1" t="n"/>
    </row>
    <row r="246">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c r="IS246" s="1" t="n"/>
      <c r="IT246" s="1" t="n"/>
      <c r="IU246" s="1" t="n"/>
      <c r="IV246" s="1" t="n"/>
      <c r="IW246" s="1" t="n"/>
    </row>
    <row r="247">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c r="IS247" s="1" t="n"/>
      <c r="IT247" s="1" t="n"/>
      <c r="IU247" s="1" t="n"/>
      <c r="IV247" s="1" t="n"/>
      <c r="IW247" s="1" t="n"/>
    </row>
    <row r="248">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c r="IS248" s="1" t="n"/>
      <c r="IT248" s="1" t="n"/>
      <c r="IU248" s="1" t="n"/>
      <c r="IV248" s="1" t="n"/>
      <c r="IW248" s="1" t="n"/>
    </row>
    <row r="249">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c r="IS249" s="1" t="n"/>
      <c r="IT249" s="1" t="n"/>
      <c r="IU249" s="1" t="n"/>
      <c r="IV249" s="1" t="n"/>
      <c r="IW249" s="1" t="n"/>
    </row>
    <row r="250">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c r="IS250" s="1" t="n"/>
      <c r="IT250" s="1" t="n"/>
      <c r="IU250" s="1" t="n"/>
      <c r="IV250" s="1" t="n"/>
      <c r="IW250" s="1" t="n"/>
    </row>
    <row r="25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c r="IS251" s="1" t="n"/>
      <c r="IT251" s="1" t="n"/>
      <c r="IU251" s="1" t="n"/>
      <c r="IV251" s="1" t="n"/>
      <c r="IW251" s="1" t="n"/>
    </row>
    <row r="252">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c r="IS252" s="1" t="n"/>
      <c r="IT252" s="1" t="n"/>
      <c r="IU252" s="1" t="n"/>
      <c r="IV252" s="1" t="n"/>
      <c r="IW252" s="1" t="n"/>
    </row>
    <row r="253">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c r="IS253" s="1" t="n"/>
      <c r="IT253" s="1" t="n"/>
      <c r="IU253" s="1" t="n"/>
      <c r="IV253" s="1" t="n"/>
      <c r="IW253" s="1" t="n"/>
    </row>
    <row r="254">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c r="IS254" s="1" t="n"/>
      <c r="IT254" s="1" t="n"/>
      <c r="IU254" s="1" t="n"/>
      <c r="IV254" s="1" t="n"/>
      <c r="IW254" s="1" t="n"/>
    </row>
    <row r="255">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c r="IS255" s="1" t="n"/>
      <c r="IT255" s="1" t="n"/>
      <c r="IU255" s="1" t="n"/>
      <c r="IV255" s="1" t="n"/>
      <c r="IW255" s="1" t="n"/>
    </row>
    <row r="256">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c r="IS256" s="1" t="n"/>
      <c r="IT256" s="1" t="n"/>
      <c r="IU256" s="1" t="n"/>
      <c r="IV256" s="1" t="n"/>
      <c r="IW256" s="1" t="n"/>
    </row>
    <row r="257">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c r="IS257" s="1" t="n"/>
      <c r="IT257" s="1" t="n"/>
      <c r="IU257" s="1" t="n"/>
      <c r="IV257" s="1" t="n"/>
      <c r="IW257" s="1" t="n"/>
    </row>
    <row r="258">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c r="IS258" s="1" t="n"/>
      <c r="IT258" s="1" t="n"/>
      <c r="IU258" s="1" t="n"/>
      <c r="IV258" s="1" t="n"/>
      <c r="IW258" s="1" t="n"/>
    </row>
    <row r="259">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c r="IS259" s="1" t="n"/>
      <c r="IT259" s="1" t="n"/>
      <c r="IU259" s="1" t="n"/>
      <c r="IV259" s="1" t="n"/>
      <c r="IW259" s="1" t="n"/>
    </row>
    <row r="260">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c r="IS260" s="1" t="n"/>
      <c r="IT260" s="1" t="n"/>
      <c r="IU260" s="1" t="n"/>
      <c r="IV260" s="1" t="n"/>
      <c r="IW260" s="1" t="n"/>
    </row>
    <row r="26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c r="IS261" s="1" t="n"/>
      <c r="IT261" s="1" t="n"/>
      <c r="IU261" s="1" t="n"/>
      <c r="IV261" s="1" t="n"/>
      <c r="IW261" s="1" t="n"/>
    </row>
    <row r="262">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c r="IS262" s="1" t="n"/>
      <c r="IT262" s="1" t="n"/>
      <c r="IU262" s="1" t="n"/>
      <c r="IV262" s="1" t="n"/>
      <c r="IW262" s="1" t="n"/>
    </row>
    <row r="263">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c r="IS263" s="1" t="n"/>
      <c r="IT263" s="1" t="n"/>
      <c r="IU263" s="1" t="n"/>
      <c r="IV263" s="1" t="n"/>
      <c r="IW263" s="1" t="n"/>
    </row>
    <row r="264">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c r="IS264" s="1" t="n"/>
      <c r="IT264" s="1" t="n"/>
      <c r="IU264" s="1" t="n"/>
      <c r="IV264" s="1" t="n"/>
      <c r="IW264" s="1" t="n"/>
    </row>
    <row r="265">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c r="IS265" s="1" t="n"/>
      <c r="IT265" s="1" t="n"/>
      <c r="IU265" s="1" t="n"/>
      <c r="IV265" s="1" t="n"/>
      <c r="IW265" s="1" t="n"/>
    </row>
    <row r="266">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c r="IS266" s="1" t="n"/>
      <c r="IT266" s="1" t="n"/>
      <c r="IU266" s="1" t="n"/>
      <c r="IV266" s="1" t="n"/>
      <c r="IW266" s="1" t="n"/>
    </row>
    <row r="267">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c r="IS267" s="1" t="n"/>
      <c r="IT267" s="1" t="n"/>
      <c r="IU267" s="1" t="n"/>
      <c r="IV267" s="1" t="n"/>
      <c r="IW267" s="1" t="n"/>
    </row>
    <row r="268">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c r="IS268" s="1" t="n"/>
      <c r="IT268" s="1" t="n"/>
      <c r="IU268" s="1" t="n"/>
      <c r="IV268" s="1" t="n"/>
      <c r="IW268" s="1" t="n"/>
    </row>
    <row r="269">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c r="IS269" s="1" t="n"/>
      <c r="IT269" s="1" t="n"/>
      <c r="IU269" s="1" t="n"/>
      <c r="IV269" s="1" t="n"/>
      <c r="IW269" s="1" t="n"/>
    </row>
    <row r="270">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c r="IS270" s="1" t="n"/>
      <c r="IT270" s="1" t="n"/>
      <c r="IU270" s="1" t="n"/>
      <c r="IV270" s="1" t="n"/>
      <c r="IW270" s="1" t="n"/>
    </row>
    <row r="27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c r="IS271" s="1" t="n"/>
      <c r="IT271" s="1" t="n"/>
      <c r="IU271" s="1" t="n"/>
      <c r="IV271" s="1" t="n"/>
      <c r="IW271" s="1" t="n"/>
    </row>
    <row r="272">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c r="IS272" s="1" t="n"/>
      <c r="IT272" s="1" t="n"/>
      <c r="IU272" s="1" t="n"/>
      <c r="IV272" s="1" t="n"/>
      <c r="IW272" s="1" t="n"/>
    </row>
    <row r="273">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c r="IS273" s="1" t="n"/>
      <c r="IT273" s="1" t="n"/>
      <c r="IU273" s="1" t="n"/>
      <c r="IV273" s="1" t="n"/>
      <c r="IW273" s="1" t="n"/>
    </row>
    <row r="274">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c r="IS274" s="1" t="n"/>
      <c r="IT274" s="1" t="n"/>
      <c r="IU274" s="1" t="n"/>
      <c r="IV274" s="1" t="n"/>
      <c r="IW274" s="1" t="n"/>
    </row>
    <row r="275">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c r="IS275" s="1" t="n"/>
      <c r="IT275" s="1" t="n"/>
      <c r="IU275" s="1" t="n"/>
      <c r="IV275" s="1" t="n"/>
      <c r="IW275" s="1" t="n"/>
    </row>
    <row r="276">
      <c r="A276" s="1" t="n"/>
      <c r="B276" s="1" t="n"/>
      <c r="C276" s="1" t="n"/>
      <c r="D276" s="1"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c r="IS276" s="1" t="n"/>
      <c r="IT276" s="1" t="n"/>
      <c r="IU276" s="1" t="n"/>
      <c r="IV276" s="1" t="n"/>
      <c r="IW276" s="1" t="n"/>
    </row>
    <row r="277">
      <c r="A277" s="1" t="n"/>
      <c r="B277" s="1" t="n"/>
      <c r="C277" s="1" t="n"/>
      <c r="D277" s="1"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c r="IS277" s="1" t="n"/>
      <c r="IT277" s="1" t="n"/>
      <c r="IU277" s="1" t="n"/>
      <c r="IV277" s="1" t="n"/>
      <c r="IW277" s="1" t="n"/>
    </row>
    <row r="278">
      <c r="A278" s="1" t="n"/>
      <c r="B278" s="1" t="n"/>
      <c r="C278" s="1" t="n"/>
      <c r="D278" s="1"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c r="IS278" s="1" t="n"/>
      <c r="IT278" s="1" t="n"/>
      <c r="IU278" s="1" t="n"/>
      <c r="IV278" s="1" t="n"/>
      <c r="IW278" s="1" t="n"/>
    </row>
    <row r="279">
      <c r="A279" s="1" t="n"/>
      <c r="B279" s="1" t="n"/>
      <c r="C279" s="1" t="n"/>
      <c r="D279" s="1"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c r="IS279" s="1" t="n"/>
      <c r="IT279" s="1" t="n"/>
      <c r="IU279" s="1" t="n"/>
      <c r="IV279" s="1" t="n"/>
      <c r="IW279" s="1" t="n"/>
    </row>
    <row r="280">
      <c r="A280" s="1" t="n"/>
      <c r="B280" s="1" t="n"/>
      <c r="C280" s="1" t="n"/>
      <c r="D280" s="1"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c r="IS280" s="1" t="n"/>
      <c r="IT280" s="1" t="n"/>
      <c r="IU280" s="1" t="n"/>
      <c r="IV280" s="1" t="n"/>
      <c r="IW280" s="1" t="n"/>
    </row>
    <row r="281">
      <c r="A281" s="1" t="n"/>
      <c r="B281" s="1" t="n"/>
      <c r="C281" s="1" t="n"/>
      <c r="D281" s="1"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c r="IS281" s="1" t="n"/>
      <c r="IT281" s="1" t="n"/>
      <c r="IU281" s="1" t="n"/>
      <c r="IV281" s="1" t="n"/>
      <c r="IW281" s="1" t="n"/>
    </row>
    <row r="282">
      <c r="A282" s="1" t="n"/>
      <c r="B282" s="1" t="n"/>
      <c r="C282" s="1" t="n"/>
      <c r="D282" s="1"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c r="IS282" s="1" t="n"/>
      <c r="IT282" s="1" t="n"/>
      <c r="IU282" s="1" t="n"/>
      <c r="IV282" s="1" t="n"/>
      <c r="IW282" s="1" t="n"/>
    </row>
    <row r="283">
      <c r="A283" s="1" t="n"/>
      <c r="B283" s="1" t="n"/>
      <c r="C283" s="1" t="n"/>
      <c r="D283" s="1"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c r="IS283" s="1" t="n"/>
      <c r="IT283" s="1" t="n"/>
      <c r="IU283" s="1" t="n"/>
      <c r="IV283" s="1" t="n"/>
      <c r="IW283" s="1" t="n"/>
    </row>
    <row r="284">
      <c r="A284" s="1" t="n"/>
      <c r="B284" s="1" t="n"/>
      <c r="C284" s="1" t="n"/>
      <c r="D284" s="1"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c r="IS284" s="1" t="n"/>
      <c r="IT284" s="1" t="n"/>
      <c r="IU284" s="1" t="n"/>
      <c r="IV284" s="1" t="n"/>
      <c r="IW284" s="1" t="n"/>
    </row>
    <row r="285">
      <c r="A285" s="1" t="n"/>
      <c r="B285" s="1" t="n"/>
      <c r="C285" s="1" t="n"/>
      <c r="D285" s="1"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c r="IS285" s="1" t="n"/>
      <c r="IT285" s="1" t="n"/>
      <c r="IU285" s="1" t="n"/>
      <c r="IV285" s="1" t="n"/>
      <c r="IW285" s="1" t="n"/>
    </row>
    <row r="286">
      <c r="A286" s="1" t="n"/>
      <c r="B286" s="1" t="n"/>
      <c r="C286" s="1" t="n"/>
      <c r="D286" s="1"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c r="IS286" s="1" t="n"/>
      <c r="IT286" s="1" t="n"/>
      <c r="IU286" s="1" t="n"/>
      <c r="IV286" s="1" t="n"/>
      <c r="IW286" s="1" t="n"/>
    </row>
    <row r="287">
      <c r="A287" s="1" t="n"/>
      <c r="B287" s="1" t="n"/>
      <c r="C287" s="1" t="n"/>
      <c r="D287" s="1"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c r="IS287" s="1" t="n"/>
      <c r="IT287" s="1" t="n"/>
      <c r="IU287" s="1" t="n"/>
      <c r="IV287" s="1" t="n"/>
      <c r="IW287" s="1" t="n"/>
    </row>
    <row r="288">
      <c r="A288" s="1" t="n"/>
      <c r="B288" s="1" t="n"/>
      <c r="C288" s="1" t="n"/>
      <c r="D288" s="1"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c r="IS288" s="1" t="n"/>
      <c r="IT288" s="1" t="n"/>
      <c r="IU288" s="1" t="n"/>
      <c r="IV288" s="1" t="n"/>
      <c r="IW288" s="1" t="n"/>
    </row>
    <row r="289">
      <c r="A289" s="1" t="n"/>
      <c r="B289" s="1" t="n"/>
      <c r="C289" s="1" t="n"/>
      <c r="D289" s="1"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c r="IS289" s="1" t="n"/>
      <c r="IT289" s="1" t="n"/>
      <c r="IU289" s="1" t="n"/>
      <c r="IV289" s="1" t="n"/>
      <c r="IW289" s="1" t="n"/>
    </row>
    <row r="290">
      <c r="A290" s="1" t="n"/>
      <c r="B290" s="1" t="n"/>
      <c r="C290" s="1" t="n"/>
      <c r="D290" s="1"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c r="IS290" s="1" t="n"/>
      <c r="IT290" s="1" t="n"/>
      <c r="IU290" s="1" t="n"/>
      <c r="IV290" s="1" t="n"/>
      <c r="IW290" s="1" t="n"/>
    </row>
    <row r="291">
      <c r="A291" s="1" t="n"/>
      <c r="B291" s="1" t="n"/>
      <c r="C291" s="1" t="n"/>
      <c r="D291" s="1"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c r="IS291" s="1" t="n"/>
      <c r="IT291" s="1" t="n"/>
      <c r="IU291" s="1" t="n"/>
      <c r="IV291" s="1" t="n"/>
      <c r="IW291" s="1" t="n"/>
    </row>
    <row r="292">
      <c r="A292" s="1" t="n"/>
      <c r="B292" s="1" t="n"/>
      <c r="C292" s="1" t="n"/>
      <c r="D292" s="1"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c r="IS292" s="1" t="n"/>
      <c r="IT292" s="1" t="n"/>
      <c r="IU292" s="1" t="n"/>
      <c r="IV292" s="1" t="n"/>
      <c r="IW292" s="1" t="n"/>
    </row>
    <row r="293">
      <c r="A293" s="1" t="n"/>
      <c r="B293" s="1" t="n"/>
      <c r="C293" s="1" t="n"/>
      <c r="D293" s="1"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c r="IS293" s="1" t="n"/>
      <c r="IT293" s="1" t="n"/>
      <c r="IU293" s="1" t="n"/>
      <c r="IV293" s="1" t="n"/>
      <c r="IW293" s="1" t="n"/>
    </row>
    <row r="294">
      <c r="A294" s="1" t="n"/>
      <c r="B294" s="1" t="n"/>
      <c r="C294" s="1" t="n"/>
      <c r="D294" s="1"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c r="IS294" s="1" t="n"/>
      <c r="IT294" s="1" t="n"/>
      <c r="IU294" s="1" t="n"/>
      <c r="IV294" s="1" t="n"/>
      <c r="IW294" s="1" t="n"/>
    </row>
    <row r="295">
      <c r="A295" s="1" t="n"/>
      <c r="B295" s="1" t="n"/>
      <c r="C295" s="1" t="n"/>
      <c r="D295" s="1"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c r="IS295" s="1" t="n"/>
      <c r="IT295" s="1" t="n"/>
      <c r="IU295" s="1" t="n"/>
      <c r="IV295" s="1" t="n"/>
      <c r="IW295" s="1" t="n"/>
    </row>
    <row r="296">
      <c r="A296" s="1" t="n"/>
      <c r="B296" s="1" t="n"/>
      <c r="C296" s="1" t="n"/>
      <c r="D296" s="1"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c r="IS296" s="1" t="n"/>
      <c r="IT296" s="1" t="n"/>
      <c r="IU296" s="1" t="n"/>
      <c r="IV296" s="1" t="n"/>
      <c r="IW296" s="1" t="n"/>
    </row>
    <row r="297">
      <c r="A297" s="1" t="n"/>
      <c r="B297" s="1" t="n"/>
      <c r="C297" s="1" t="n"/>
      <c r="D297" s="1"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c r="IS297" s="1" t="n"/>
      <c r="IT297" s="1" t="n"/>
      <c r="IU297" s="1" t="n"/>
      <c r="IV297" s="1" t="n"/>
      <c r="IW297" s="1" t="n"/>
    </row>
    <row r="298">
      <c r="A298" s="1" t="n"/>
      <c r="B298" s="1" t="n"/>
      <c r="C298" s="1" t="n"/>
      <c r="D298" s="1"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c r="IS298" s="1" t="n"/>
      <c r="IT298" s="1" t="n"/>
      <c r="IU298" s="1" t="n"/>
      <c r="IV298" s="1" t="n"/>
      <c r="IW298" s="1" t="n"/>
    </row>
    <row r="299">
      <c r="A299" s="1" t="n"/>
      <c r="B299" s="1" t="n"/>
      <c r="C299" s="1" t="n"/>
      <c r="D299" s="1"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c r="IS299" s="1" t="n"/>
      <c r="IT299" s="1" t="n"/>
      <c r="IU299" s="1" t="n"/>
      <c r="IV299" s="1" t="n"/>
      <c r="IW299" s="1" t="n"/>
    </row>
    <row r="300">
      <c r="A300" s="1" t="n"/>
      <c r="B300" s="1" t="n"/>
      <c r="C300" s="1" t="n"/>
      <c r="D300" s="1"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c r="IS300" s="1" t="n"/>
      <c r="IT300" s="1" t="n"/>
      <c r="IU300" s="1" t="n"/>
      <c r="IV300" s="1" t="n"/>
      <c r="IW300" s="1" t="n"/>
    </row>
    <row r="301">
      <c r="A301" s="1" t="n"/>
      <c r="B301" s="1" t="n"/>
      <c r="C301" s="1" t="n"/>
      <c r="D301" s="1"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c r="IS301" s="1" t="n"/>
      <c r="IT301" s="1" t="n"/>
      <c r="IU301" s="1" t="n"/>
      <c r="IV301" s="1" t="n"/>
      <c r="IW301" s="1" t="n"/>
    </row>
    <row r="302">
      <c r="A302" s="1" t="n"/>
      <c r="B302" s="1" t="n"/>
      <c r="C302" s="1" t="n"/>
      <c r="D302" s="1"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c r="IS302" s="1" t="n"/>
      <c r="IT302" s="1" t="n"/>
      <c r="IU302" s="1" t="n"/>
      <c r="IV302" s="1" t="n"/>
      <c r="IW302" s="1" t="n"/>
    </row>
    <row r="303">
      <c r="A303" s="1" t="n"/>
      <c r="B303" s="1" t="n"/>
      <c r="C303" s="1" t="n"/>
      <c r="D303" s="1"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c r="IS303" s="1" t="n"/>
      <c r="IT303" s="1" t="n"/>
      <c r="IU303" s="1" t="n"/>
      <c r="IV303" s="1" t="n"/>
      <c r="IW303" s="1" t="n"/>
    </row>
    <row r="304">
      <c r="A304" s="1" t="n"/>
      <c r="B304" s="1" t="n"/>
      <c r="C304" s="1" t="n"/>
      <c r="D304" s="1"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c r="IS304" s="1" t="n"/>
      <c r="IT304" s="1" t="n"/>
      <c r="IU304" s="1" t="n"/>
      <c r="IV304" s="1" t="n"/>
      <c r="IW304" s="1" t="n"/>
    </row>
    <row r="305">
      <c r="A305" s="1" t="n"/>
      <c r="B305" s="1" t="n"/>
      <c r="C305" s="1" t="n"/>
      <c r="D305" s="1"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c r="IS305" s="1" t="n"/>
      <c r="IT305" s="1" t="n"/>
      <c r="IU305" s="1" t="n"/>
      <c r="IV305" s="1" t="n"/>
      <c r="IW305" s="1" t="n"/>
    </row>
    <row r="306">
      <c r="A306" s="1" t="n"/>
      <c r="B306" s="1" t="n"/>
      <c r="C306" s="1" t="n"/>
      <c r="D306" s="1"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c r="IS306" s="1" t="n"/>
      <c r="IT306" s="1" t="n"/>
      <c r="IU306" s="1" t="n"/>
      <c r="IV306" s="1" t="n"/>
      <c r="IW306" s="1" t="n"/>
    </row>
    <row r="307">
      <c r="A307" s="1" t="n"/>
      <c r="B307" s="1" t="n"/>
      <c r="C307" s="1" t="n"/>
      <c r="D307" s="1"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c r="IS307" s="1" t="n"/>
      <c r="IT307" s="1" t="n"/>
      <c r="IU307" s="1" t="n"/>
      <c r="IV307" s="1" t="n"/>
      <c r="IW307" s="1" t="n"/>
    </row>
    <row r="308">
      <c r="A308" s="1" t="n"/>
      <c r="B308" s="1" t="n"/>
      <c r="C308" s="1" t="n"/>
      <c r="D308" s="1"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c r="IS308" s="1" t="n"/>
      <c r="IT308" s="1" t="n"/>
      <c r="IU308" s="1" t="n"/>
      <c r="IV308" s="1" t="n"/>
      <c r="IW308" s="1" t="n"/>
    </row>
    <row r="309">
      <c r="A309" s="1" t="n"/>
      <c r="B309" s="1" t="n"/>
      <c r="C309" s="1" t="n"/>
      <c r="D309" s="1"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c r="IS309" s="1" t="n"/>
      <c r="IT309" s="1" t="n"/>
      <c r="IU309" s="1" t="n"/>
      <c r="IV309" s="1" t="n"/>
      <c r="IW309" s="1" t="n"/>
    </row>
    <row r="310">
      <c r="A310" s="1" t="n"/>
      <c r="B310" s="1" t="n"/>
      <c r="C310" s="1" t="n"/>
      <c r="D310" s="1"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c r="IS310" s="1" t="n"/>
      <c r="IT310" s="1" t="n"/>
      <c r="IU310" s="1" t="n"/>
      <c r="IV310" s="1" t="n"/>
      <c r="IW310" s="1" t="n"/>
    </row>
    <row r="311">
      <c r="A311" s="1" t="n"/>
      <c r="B311" s="1" t="n"/>
      <c r="C311" s="1" t="n"/>
      <c r="D311" s="1"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c r="IS311" s="1" t="n"/>
      <c r="IT311" s="1" t="n"/>
      <c r="IU311" s="1" t="n"/>
      <c r="IV311" s="1" t="n"/>
      <c r="IW311" s="1" t="n"/>
    </row>
    <row r="312">
      <c r="A312" s="1" t="n"/>
      <c r="B312" s="1" t="n"/>
      <c r="C312" s="1" t="n"/>
      <c r="D312" s="1"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c r="IS312" s="1" t="n"/>
      <c r="IT312" s="1" t="n"/>
      <c r="IU312" s="1" t="n"/>
      <c r="IV312" s="1" t="n"/>
      <c r="IW312" s="1" t="n"/>
    </row>
    <row r="313">
      <c r="A313" s="1" t="n"/>
      <c r="B313" s="1" t="n"/>
      <c r="C313" s="1" t="n"/>
      <c r="D313" s="1"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c r="IS313" s="1" t="n"/>
      <c r="IT313" s="1" t="n"/>
      <c r="IU313" s="1" t="n"/>
      <c r="IV313" s="1" t="n"/>
      <c r="IW313" s="1" t="n"/>
    </row>
    <row r="314">
      <c r="A314" s="1" t="n"/>
      <c r="B314" s="1" t="n"/>
      <c r="C314" s="1" t="n"/>
      <c r="D314" s="1"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c r="IS314" s="1" t="n"/>
      <c r="IT314" s="1" t="n"/>
      <c r="IU314" s="1" t="n"/>
      <c r="IV314" s="1" t="n"/>
      <c r="IW314" s="1" t="n"/>
    </row>
    <row r="315">
      <c r="A315" s="1" t="n"/>
      <c r="B315" s="1" t="n"/>
      <c r="C315" s="1" t="n"/>
      <c r="D315" s="1"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c r="IS315" s="1" t="n"/>
      <c r="IT315" s="1" t="n"/>
      <c r="IU315" s="1" t="n"/>
      <c r="IV315" s="1" t="n"/>
      <c r="IW315" s="1" t="n"/>
    </row>
    <row r="316">
      <c r="A316" s="1" t="n"/>
      <c r="B316" s="1" t="n"/>
      <c r="C316" s="1" t="n"/>
      <c r="D316" s="1"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c r="IS316" s="1" t="n"/>
      <c r="IT316" s="1" t="n"/>
      <c r="IU316" s="1" t="n"/>
      <c r="IV316" s="1" t="n"/>
      <c r="IW316" s="1" t="n"/>
    </row>
    <row r="317">
      <c r="A317" s="1" t="n"/>
      <c r="B317" s="1" t="n"/>
      <c r="C317" s="1" t="n"/>
      <c r="D317" s="1"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c r="IS317" s="1" t="n"/>
      <c r="IT317" s="1" t="n"/>
      <c r="IU317" s="1" t="n"/>
      <c r="IV317" s="1" t="n"/>
      <c r="IW317" s="1" t="n"/>
    </row>
    <row r="318">
      <c r="A318" s="1" t="n"/>
      <c r="B318" s="1" t="n"/>
      <c r="C318" s="1" t="n"/>
      <c r="D318" s="1"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c r="IS318" s="1" t="n"/>
      <c r="IT318" s="1" t="n"/>
      <c r="IU318" s="1" t="n"/>
      <c r="IV318" s="1" t="n"/>
      <c r="IW318" s="1" t="n"/>
    </row>
    <row r="319">
      <c r="A319" s="1" t="n"/>
      <c r="B319" s="1" t="n"/>
      <c r="C319" s="1" t="n"/>
      <c r="D319" s="1"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c r="IS319" s="1" t="n"/>
      <c r="IT319" s="1" t="n"/>
      <c r="IU319" s="1" t="n"/>
      <c r="IV319" s="1" t="n"/>
      <c r="IW319" s="1" t="n"/>
    </row>
    <row r="320">
      <c r="A320" s="1" t="n"/>
      <c r="B320" s="1" t="n"/>
      <c r="C320" s="1" t="n"/>
      <c r="D320" s="1"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c r="IS320" s="1" t="n"/>
      <c r="IT320" s="1" t="n"/>
      <c r="IU320" s="1" t="n"/>
      <c r="IV320" s="1" t="n"/>
      <c r="IW320" s="1" t="n"/>
    </row>
    <row r="321">
      <c r="A321" s="1" t="n"/>
      <c r="B321" s="1" t="n"/>
      <c r="C321" s="1" t="n"/>
      <c r="D321" s="1"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c r="IS321" s="1" t="n"/>
      <c r="IT321" s="1" t="n"/>
      <c r="IU321" s="1" t="n"/>
      <c r="IV321" s="1" t="n"/>
      <c r="IW321" s="1" t="n"/>
    </row>
    <row r="322">
      <c r="A322" s="1" t="n"/>
      <c r="B322" s="1" t="n"/>
      <c r="C322" s="1" t="n"/>
      <c r="D322" s="1"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c r="IS322" s="1" t="n"/>
      <c r="IT322" s="1" t="n"/>
      <c r="IU322" s="1" t="n"/>
      <c r="IV322" s="1" t="n"/>
      <c r="IW322" s="1" t="n"/>
    </row>
    <row r="323">
      <c r="A323" s="1" t="n"/>
      <c r="B323" s="1" t="n"/>
      <c r="C323" s="1" t="n"/>
      <c r="D323" s="1"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c r="IS323" s="1" t="n"/>
      <c r="IT323" s="1" t="n"/>
      <c r="IU323" s="1" t="n"/>
      <c r="IV323" s="1" t="n"/>
      <c r="IW323" s="1" t="n"/>
    </row>
    <row r="324">
      <c r="A324" s="1" t="n"/>
      <c r="B324" s="1" t="n"/>
      <c r="C324" s="1" t="n"/>
      <c r="D324" s="1"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c r="IS324" s="1" t="n"/>
      <c r="IT324" s="1" t="n"/>
      <c r="IU324" s="1" t="n"/>
      <c r="IV324" s="1" t="n"/>
      <c r="IW324" s="1" t="n"/>
    </row>
    <row r="325">
      <c r="A325" s="1" t="n"/>
      <c r="B325" s="1" t="n"/>
      <c r="C325" s="1" t="n"/>
      <c r="D325" s="1"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c r="IS325" s="1" t="n"/>
      <c r="IT325" s="1" t="n"/>
      <c r="IU325" s="1" t="n"/>
      <c r="IV325" s="1" t="n"/>
      <c r="IW325" s="1" t="n"/>
    </row>
    <row r="326">
      <c r="A326" s="1" t="n"/>
      <c r="B326" s="1" t="n"/>
      <c r="C326" s="1" t="n"/>
      <c r="D326" s="1"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c r="IS326" s="1" t="n"/>
      <c r="IT326" s="1" t="n"/>
      <c r="IU326" s="1" t="n"/>
      <c r="IV326" s="1" t="n"/>
      <c r="IW326" s="1" t="n"/>
    </row>
    <row r="327">
      <c r="A327" s="1" t="n"/>
      <c r="B327" s="1" t="n"/>
      <c r="C327" s="1" t="n"/>
      <c r="D327" s="1"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c r="IS327" s="1" t="n"/>
      <c r="IT327" s="1" t="n"/>
      <c r="IU327" s="1" t="n"/>
      <c r="IV327" s="1" t="n"/>
      <c r="IW327" s="1" t="n"/>
    </row>
    <row r="328">
      <c r="A328" s="1" t="n"/>
      <c r="B328" s="1" t="n"/>
      <c r="C328" s="1" t="n"/>
      <c r="D328" s="1"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c r="IS328" s="1" t="n"/>
      <c r="IT328" s="1" t="n"/>
      <c r="IU328" s="1" t="n"/>
      <c r="IV328" s="1" t="n"/>
      <c r="IW328" s="1" t="n"/>
    </row>
    <row r="329">
      <c r="A329" s="1" t="n"/>
      <c r="B329" s="1" t="n"/>
      <c r="C329" s="1" t="n"/>
      <c r="D329" s="1"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c r="IS329" s="1" t="n"/>
      <c r="IT329" s="1" t="n"/>
      <c r="IU329" s="1" t="n"/>
      <c r="IV329" s="1" t="n"/>
      <c r="IW329" s="1" t="n"/>
    </row>
    <row r="330">
      <c r="A330" s="1" t="n"/>
      <c r="B330" s="1" t="n"/>
      <c r="C330" s="1" t="n"/>
      <c r="D330" s="1"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c r="IS330" s="1" t="n"/>
      <c r="IT330" s="1" t="n"/>
      <c r="IU330" s="1" t="n"/>
      <c r="IV330" s="1" t="n"/>
      <c r="IW330" s="1" t="n"/>
    </row>
    <row r="331">
      <c r="A331" s="1" t="n"/>
      <c r="B331" s="1" t="n"/>
      <c r="C331" s="1" t="n"/>
      <c r="D331" s="1"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c r="IS331" s="1" t="n"/>
      <c r="IT331" s="1" t="n"/>
      <c r="IU331" s="1" t="n"/>
      <c r="IV331" s="1" t="n"/>
      <c r="IW331" s="1" t="n"/>
    </row>
    <row r="332">
      <c r="A332" s="1" t="n"/>
      <c r="B332" s="1" t="n"/>
      <c r="C332" s="1" t="n"/>
      <c r="D332" s="1"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c r="IS332" s="1" t="n"/>
      <c r="IT332" s="1" t="n"/>
      <c r="IU332" s="1" t="n"/>
      <c r="IV332" s="1" t="n"/>
      <c r="IW332" s="1" t="n"/>
    </row>
    <row r="333">
      <c r="A333" s="1" t="n"/>
      <c r="B333" s="1" t="n"/>
      <c r="C333" s="1" t="n"/>
      <c r="D333" s="1"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c r="IS333" s="1" t="n"/>
      <c r="IT333" s="1" t="n"/>
      <c r="IU333" s="1" t="n"/>
      <c r="IV333" s="1" t="n"/>
      <c r="IW333" s="1" t="n"/>
    </row>
    <row r="334">
      <c r="A334" s="1" t="n"/>
      <c r="B334" s="1" t="n"/>
      <c r="C334" s="1" t="n"/>
      <c r="D334" s="1"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c r="IS334" s="1" t="n"/>
      <c r="IT334" s="1" t="n"/>
      <c r="IU334" s="1" t="n"/>
      <c r="IV334" s="1" t="n"/>
      <c r="IW334" s="1" t="n"/>
    </row>
    <row r="335">
      <c r="A335" s="1" t="n"/>
      <c r="B335" s="1" t="n"/>
      <c r="C335" s="1" t="n"/>
      <c r="D335" s="1"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c r="IS335" s="1" t="n"/>
      <c r="IT335" s="1" t="n"/>
      <c r="IU335" s="1" t="n"/>
      <c r="IV335" s="1" t="n"/>
      <c r="IW335" s="1" t="n"/>
    </row>
    <row r="336">
      <c r="A336" s="1" t="n"/>
      <c r="B336" s="1" t="n"/>
      <c r="C336" s="1" t="n"/>
      <c r="D336" s="1"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c r="IS336" s="1" t="n"/>
      <c r="IT336" s="1" t="n"/>
      <c r="IU336" s="1" t="n"/>
      <c r="IV336" s="1" t="n"/>
      <c r="IW336" s="1" t="n"/>
    </row>
    <row r="337">
      <c r="A337" s="1" t="n"/>
      <c r="B337" s="1" t="n"/>
      <c r="C337" s="1" t="n"/>
      <c r="D337" s="1"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c r="IS337" s="1" t="n"/>
      <c r="IT337" s="1" t="n"/>
      <c r="IU337" s="1" t="n"/>
      <c r="IV337" s="1" t="n"/>
      <c r="IW337" s="1" t="n"/>
    </row>
    <row r="338">
      <c r="A338" s="1" t="n"/>
      <c r="B338" s="1" t="n"/>
      <c r="C338" s="1" t="n"/>
      <c r="D338" s="1"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c r="IS338" s="1" t="n"/>
      <c r="IT338" s="1" t="n"/>
      <c r="IU338" s="1" t="n"/>
      <c r="IV338" s="1" t="n"/>
      <c r="IW338" s="1" t="n"/>
    </row>
    <row r="339">
      <c r="A339" s="1" t="n"/>
      <c r="B339" s="1" t="n"/>
      <c r="C339" s="1" t="n"/>
      <c r="D339" s="1"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c r="IS339" s="1" t="n"/>
      <c r="IT339" s="1" t="n"/>
      <c r="IU339" s="1" t="n"/>
      <c r="IV339" s="1" t="n"/>
      <c r="IW339" s="1" t="n"/>
    </row>
    <row r="340">
      <c r="A340" s="1" t="n"/>
      <c r="B340" s="1" t="n"/>
      <c r="C340" s="1" t="n"/>
      <c r="D340" s="1"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c r="IS340" s="1" t="n"/>
      <c r="IT340" s="1" t="n"/>
      <c r="IU340" s="1" t="n"/>
      <c r="IV340" s="1" t="n"/>
      <c r="IW340" s="1" t="n"/>
    </row>
    <row r="341">
      <c r="A341" s="1" t="n"/>
      <c r="B341" s="1" t="n"/>
      <c r="C341" s="1" t="n"/>
      <c r="D341" s="1"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c r="IS341" s="1" t="n"/>
      <c r="IT341" s="1" t="n"/>
      <c r="IU341" s="1" t="n"/>
      <c r="IV341" s="1" t="n"/>
      <c r="IW341" s="1" t="n"/>
    </row>
    <row r="342">
      <c r="A342" s="1" t="n"/>
      <c r="B342" s="1" t="n"/>
      <c r="C342" s="1" t="n"/>
      <c r="D342" s="1"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c r="IS342" s="1" t="n"/>
      <c r="IT342" s="1" t="n"/>
      <c r="IU342" s="1" t="n"/>
      <c r="IV342" s="1" t="n"/>
      <c r="IW342" s="1" t="n"/>
    </row>
    <row r="343">
      <c r="A343" s="1" t="n"/>
      <c r="B343" s="1" t="n"/>
      <c r="C343" s="1" t="n"/>
      <c r="D343" s="1"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c r="IS343" s="1" t="n"/>
      <c r="IT343" s="1" t="n"/>
      <c r="IU343" s="1" t="n"/>
      <c r="IV343" s="1" t="n"/>
      <c r="IW343" s="1" t="n"/>
    </row>
    <row r="344">
      <c r="A344" s="1" t="n"/>
      <c r="B344" s="1" t="n"/>
      <c r="C344" s="1" t="n"/>
      <c r="D344" s="1"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c r="IS344" s="1" t="n"/>
      <c r="IT344" s="1" t="n"/>
      <c r="IU344" s="1" t="n"/>
      <c r="IV344" s="1" t="n"/>
      <c r="IW344" s="1" t="n"/>
    </row>
    <row r="345">
      <c r="A345" s="1" t="n"/>
      <c r="B345" s="1" t="n"/>
      <c r="C345" s="1" t="n"/>
      <c r="D345" s="1"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c r="IS345" s="1" t="n"/>
      <c r="IT345" s="1" t="n"/>
      <c r="IU345" s="1" t="n"/>
      <c r="IV345" s="1" t="n"/>
      <c r="IW345" s="1" t="n"/>
    </row>
    <row r="346">
      <c r="A346" s="1" t="n"/>
      <c r="B346" s="1" t="n"/>
      <c r="C346" s="1" t="n"/>
      <c r="D346" s="1"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c r="IS346" s="1" t="n"/>
      <c r="IT346" s="1" t="n"/>
      <c r="IU346" s="1" t="n"/>
      <c r="IV346" s="1" t="n"/>
      <c r="IW346" s="1" t="n"/>
    </row>
    <row r="347">
      <c r="A347" s="1" t="n"/>
      <c r="B347" s="1" t="n"/>
      <c r="C347" s="1" t="n"/>
      <c r="D347" s="1"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c r="IS347" s="1" t="n"/>
      <c r="IT347" s="1" t="n"/>
      <c r="IU347" s="1" t="n"/>
      <c r="IV347" s="1" t="n"/>
      <c r="IW347" s="1" t="n"/>
    </row>
    <row r="348">
      <c r="A348" s="1" t="n"/>
      <c r="B348" s="1" t="n"/>
      <c r="C348" s="1" t="n"/>
      <c r="D348" s="1"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c r="IS348" s="1" t="n"/>
      <c r="IT348" s="1" t="n"/>
      <c r="IU348" s="1" t="n"/>
      <c r="IV348" s="1" t="n"/>
      <c r="IW348" s="1" t="n"/>
    </row>
    <row r="349">
      <c r="A349" s="1" t="n"/>
      <c r="B349" s="1" t="n"/>
      <c r="C349" s="1" t="n"/>
      <c r="D349" s="1"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c r="IS349" s="1" t="n"/>
      <c r="IT349" s="1" t="n"/>
      <c r="IU349" s="1" t="n"/>
      <c r="IV349" s="1" t="n"/>
      <c r="IW349" s="1" t="n"/>
    </row>
    <row r="350">
      <c r="A350" s="1" t="n"/>
      <c r="B350" s="1" t="n"/>
      <c r="C350" s="1" t="n"/>
      <c r="D350" s="1"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c r="IS350" s="1" t="n"/>
      <c r="IT350" s="1" t="n"/>
      <c r="IU350" s="1" t="n"/>
      <c r="IV350" s="1" t="n"/>
      <c r="IW350" s="1" t="n"/>
    </row>
    <row r="351">
      <c r="A351" s="1" t="n"/>
      <c r="B351" s="1" t="n"/>
      <c r="C351" s="1" t="n"/>
      <c r="D351" s="1"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c r="IS351" s="1" t="n"/>
      <c r="IT351" s="1" t="n"/>
      <c r="IU351" s="1" t="n"/>
      <c r="IV351" s="1" t="n"/>
      <c r="IW351" s="1" t="n"/>
    </row>
    <row r="352">
      <c r="A352" s="1" t="n"/>
      <c r="B352" s="1" t="n"/>
      <c r="C352" s="1" t="n"/>
      <c r="D352" s="1"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c r="IS352" s="1" t="n"/>
      <c r="IT352" s="1" t="n"/>
      <c r="IU352" s="1" t="n"/>
      <c r="IV352" s="1" t="n"/>
      <c r="IW352" s="1" t="n"/>
    </row>
    <row r="353">
      <c r="A353" s="1" t="n"/>
      <c r="B353" s="1" t="n"/>
      <c r="C353" s="1" t="n"/>
      <c r="D353" s="1"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c r="IS353" s="1" t="n"/>
      <c r="IT353" s="1" t="n"/>
      <c r="IU353" s="1" t="n"/>
      <c r="IV353" s="1" t="n"/>
      <c r="IW353" s="1" t="n"/>
    </row>
    <row r="354">
      <c r="A354" s="1" t="n"/>
      <c r="B354" s="1" t="n"/>
      <c r="C354" s="1" t="n"/>
      <c r="D354" s="1"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c r="IS354" s="1" t="n"/>
      <c r="IT354" s="1" t="n"/>
      <c r="IU354" s="1" t="n"/>
      <c r="IV354" s="1" t="n"/>
      <c r="IW354" s="1" t="n"/>
    </row>
    <row r="355">
      <c r="A355" s="1" t="n"/>
      <c r="B355" s="1" t="n"/>
      <c r="C355" s="1" t="n"/>
      <c r="D355" s="1"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c r="IS355" s="1" t="n"/>
      <c r="IT355" s="1" t="n"/>
      <c r="IU355" s="1" t="n"/>
      <c r="IV355" s="1" t="n"/>
      <c r="IW355" s="1" t="n"/>
    </row>
    <row r="356">
      <c r="A356" s="1" t="n"/>
      <c r="B356" s="1" t="n"/>
      <c r="C356" s="1" t="n"/>
      <c r="D356" s="1"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c r="IS356" s="1" t="n"/>
      <c r="IT356" s="1" t="n"/>
      <c r="IU356" s="1" t="n"/>
      <c r="IV356" s="1" t="n"/>
      <c r="IW356" s="1" t="n"/>
    </row>
    <row r="357">
      <c r="A357" s="1" t="n"/>
      <c r="B357" s="1" t="n"/>
      <c r="C357" s="1" t="n"/>
      <c r="D357" s="1"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c r="IS357" s="1" t="n"/>
      <c r="IT357" s="1" t="n"/>
      <c r="IU357" s="1" t="n"/>
      <c r="IV357" s="1" t="n"/>
      <c r="IW357" s="1" t="n"/>
    </row>
    <row r="358">
      <c r="A358" s="1" t="n"/>
      <c r="B358" s="1" t="n"/>
      <c r="C358" s="1" t="n"/>
      <c r="D358" s="1"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c r="IS358" s="1" t="n"/>
      <c r="IT358" s="1" t="n"/>
      <c r="IU358" s="1" t="n"/>
      <c r="IV358" s="1" t="n"/>
      <c r="IW358" s="1" t="n"/>
    </row>
    <row r="359">
      <c r="A359" s="1" t="n"/>
      <c r="B359" s="1" t="n"/>
      <c r="C359" s="1" t="n"/>
      <c r="D359" s="1"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c r="IS359" s="1" t="n"/>
      <c r="IT359" s="1" t="n"/>
      <c r="IU359" s="1" t="n"/>
      <c r="IV359" s="1" t="n"/>
      <c r="IW359" s="1" t="n"/>
    </row>
    <row r="360">
      <c r="A360" s="1" t="n"/>
      <c r="B360" s="1" t="n"/>
      <c r="C360" s="1" t="n"/>
      <c r="D360" s="1"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c r="IS360" s="1" t="n"/>
      <c r="IT360" s="1" t="n"/>
      <c r="IU360" s="1" t="n"/>
      <c r="IV360" s="1" t="n"/>
      <c r="IW360" s="1" t="n"/>
    </row>
    <row r="361">
      <c r="A361" s="1" t="n"/>
      <c r="B361" s="1" t="n"/>
      <c r="C361" s="1" t="n"/>
      <c r="D361" s="1"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c r="IS361" s="1" t="n"/>
      <c r="IT361" s="1" t="n"/>
      <c r="IU361" s="1" t="n"/>
      <c r="IV361" s="1" t="n"/>
      <c r="IW361" s="1" t="n"/>
    </row>
    <row r="362">
      <c r="A362" s="1" t="n"/>
      <c r="B362" s="1" t="n"/>
      <c r="C362" s="1" t="n"/>
      <c r="D362" s="1"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c r="IS362" s="1" t="n"/>
      <c r="IT362" s="1" t="n"/>
      <c r="IU362" s="1" t="n"/>
      <c r="IV362" s="1" t="n"/>
      <c r="IW362" s="1" t="n"/>
    </row>
    <row r="363">
      <c r="A363" s="1" t="n"/>
      <c r="B363" s="1" t="n"/>
      <c r="C363" s="1" t="n"/>
      <c r="D363" s="1"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c r="IS363" s="1" t="n"/>
      <c r="IT363" s="1" t="n"/>
      <c r="IU363" s="1" t="n"/>
      <c r="IV363" s="1" t="n"/>
      <c r="IW363" s="1" t="n"/>
    </row>
    <row r="364">
      <c r="A364" s="1" t="n"/>
      <c r="B364" s="1" t="n"/>
      <c r="C364" s="1" t="n"/>
      <c r="D364" s="1"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c r="IS364" s="1" t="n"/>
      <c r="IT364" s="1" t="n"/>
      <c r="IU364" s="1" t="n"/>
      <c r="IV364" s="1" t="n"/>
      <c r="IW364" s="1" t="n"/>
    </row>
    <row r="365">
      <c r="A365" s="1" t="n"/>
      <c r="B365" s="1" t="n"/>
      <c r="C365" s="1" t="n"/>
      <c r="D365" s="1"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c r="IS365" s="1" t="n"/>
      <c r="IT365" s="1" t="n"/>
      <c r="IU365" s="1" t="n"/>
      <c r="IV365" s="1" t="n"/>
      <c r="IW365" s="1" t="n"/>
    </row>
    <row r="366">
      <c r="A366" s="1" t="n"/>
      <c r="B366" s="1" t="n"/>
      <c r="C366" s="1" t="n"/>
      <c r="D366" s="1"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c r="IS366" s="1" t="n"/>
      <c r="IT366" s="1" t="n"/>
      <c r="IU366" s="1" t="n"/>
      <c r="IV366" s="1" t="n"/>
      <c r="IW366" s="1" t="n"/>
    </row>
    <row r="367">
      <c r="A367" s="1" t="n"/>
      <c r="B367" s="1" t="n"/>
      <c r="C367" s="1" t="n"/>
      <c r="D367" s="1"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c r="IS367" s="1" t="n"/>
      <c r="IT367" s="1" t="n"/>
      <c r="IU367" s="1" t="n"/>
      <c r="IV367" s="1" t="n"/>
      <c r="IW367" s="1" t="n"/>
    </row>
    <row r="368">
      <c r="A368" s="1" t="n"/>
      <c r="B368" s="1" t="n"/>
      <c r="C368" s="1" t="n"/>
      <c r="D368" s="1"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c r="IS368" s="1" t="n"/>
      <c r="IT368" s="1" t="n"/>
      <c r="IU368" s="1" t="n"/>
      <c r="IV368" s="1" t="n"/>
      <c r="IW368" s="1" t="n"/>
    </row>
    <row r="369">
      <c r="A369" s="1" t="n"/>
      <c r="B369" s="1" t="n"/>
      <c r="C369" s="1" t="n"/>
      <c r="D369" s="1"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c r="IS369" s="1" t="n"/>
      <c r="IT369" s="1" t="n"/>
      <c r="IU369" s="1" t="n"/>
      <c r="IV369" s="1" t="n"/>
      <c r="IW369" s="1" t="n"/>
    </row>
    <row r="370">
      <c r="A370" s="1" t="n"/>
      <c r="B370" s="1" t="n"/>
      <c r="C370" s="1" t="n"/>
      <c r="D370" s="1"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c r="IS370" s="1" t="n"/>
      <c r="IT370" s="1" t="n"/>
      <c r="IU370" s="1" t="n"/>
      <c r="IV370" s="1" t="n"/>
      <c r="IW370" s="1" t="n"/>
    </row>
    <row r="371">
      <c r="A371" s="1" t="n"/>
      <c r="B371" s="1" t="n"/>
      <c r="C371" s="1" t="n"/>
      <c r="D371" s="1"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c r="IS371" s="1" t="n"/>
      <c r="IT371" s="1" t="n"/>
      <c r="IU371" s="1" t="n"/>
      <c r="IV371" s="1" t="n"/>
      <c r="IW371" s="1" t="n"/>
    </row>
    <row r="372">
      <c r="A372" s="1" t="n"/>
      <c r="B372" s="1" t="n"/>
      <c r="C372" s="1" t="n"/>
      <c r="D372" s="1"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c r="IS372" s="1" t="n"/>
      <c r="IT372" s="1" t="n"/>
      <c r="IU372" s="1" t="n"/>
      <c r="IV372" s="1" t="n"/>
      <c r="IW372" s="1" t="n"/>
    </row>
    <row r="373">
      <c r="A373" s="1" t="n"/>
      <c r="B373" s="1" t="n"/>
      <c r="C373" s="1" t="n"/>
      <c r="D373" s="1"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c r="IS373" s="1" t="n"/>
      <c r="IT373" s="1" t="n"/>
      <c r="IU373" s="1" t="n"/>
      <c r="IV373" s="1" t="n"/>
      <c r="IW373" s="1" t="n"/>
    </row>
    <row r="374">
      <c r="A374" s="1" t="n"/>
      <c r="B374" s="1" t="n"/>
      <c r="C374" s="1" t="n"/>
      <c r="D374" s="1"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c r="IS374" s="1" t="n"/>
      <c r="IT374" s="1" t="n"/>
      <c r="IU374" s="1" t="n"/>
      <c r="IV374" s="1" t="n"/>
      <c r="IW374" s="1" t="n"/>
    </row>
    <row r="375">
      <c r="A375" s="1" t="n"/>
      <c r="B375" s="1" t="n"/>
      <c r="C375" s="1" t="n"/>
      <c r="D375" s="1"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c r="IS375" s="1" t="n"/>
      <c r="IT375" s="1" t="n"/>
      <c r="IU375" s="1" t="n"/>
      <c r="IV375" s="1" t="n"/>
      <c r="IW375" s="1" t="n"/>
    </row>
    <row r="376">
      <c r="A376" s="1" t="n"/>
      <c r="B376" s="1" t="n"/>
      <c r="C376" s="1" t="n"/>
      <c r="D376" s="1"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row>
    <row r="377">
      <c r="A377" s="1" t="n"/>
      <c r="B377" s="1" t="n"/>
      <c r="C377" s="1" t="n"/>
      <c r="D377" s="1"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row>
    <row r="378">
      <c r="A378" s="1" t="n"/>
      <c r="B378" s="1" t="n"/>
      <c r="C378" s="1" t="n"/>
      <c r="D378" s="1"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row>
    <row r="379">
      <c r="A379" s="1" t="n"/>
      <c r="B379" s="1" t="n"/>
      <c r="C379" s="1" t="n"/>
      <c r="D379" s="1"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row>
    <row r="380">
      <c r="A380" s="1" t="n"/>
      <c r="B380" s="1" t="n"/>
      <c r="C380" s="1" t="n"/>
      <c r="D380" s="1"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row>
    <row r="381">
      <c r="A381" s="1" t="n"/>
      <c r="B381" s="1" t="n"/>
      <c r="C381" s="1" t="n"/>
      <c r="D381" s="1"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row>
    <row r="382">
      <c r="A382" s="1" t="n"/>
      <c r="B382" s="1" t="n"/>
      <c r="C382" s="1" t="n"/>
      <c r="D382" s="1"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row>
    <row r="383">
      <c r="A383" s="1" t="n"/>
      <c r="B383" s="1" t="n"/>
      <c r="C383" s="1" t="n"/>
      <c r="D383" s="1"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row>
    <row r="384">
      <c r="A384" s="1" t="n"/>
      <c r="B384" s="1" t="n"/>
      <c r="C384" s="1" t="n"/>
      <c r="D384" s="1"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row>
    <row r="385">
      <c r="A385" s="1" t="n"/>
      <c r="B385" s="1" t="n"/>
      <c r="C385" s="1" t="n"/>
      <c r="D385" s="1"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row>
    <row r="386">
      <c r="A386" s="1" t="n"/>
      <c r="B386" s="1" t="n"/>
      <c r="C386" s="1" t="n"/>
      <c r="D386" s="1"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row>
    <row r="387">
      <c r="A387" s="1" t="n"/>
      <c r="B387" s="1" t="n"/>
      <c r="C387" s="1" t="n"/>
      <c r="D387" s="1"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row>
    <row r="388">
      <c r="A388" s="1" t="n"/>
      <c r="B388" s="1" t="n"/>
      <c r="C388" s="1" t="n"/>
      <c r="D388" s="1"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row>
    <row r="389">
      <c r="A389" s="1" t="n"/>
      <c r="B389" s="1" t="n"/>
      <c r="C389" s="1" t="n"/>
      <c r="D389" s="1"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row>
    <row r="390">
      <c r="A390" s="1" t="n"/>
      <c r="B390" s="1" t="n"/>
      <c r="C390" s="1" t="n"/>
      <c r="D390" s="1"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row>
    <row r="391">
      <c r="A391" s="1" t="n"/>
      <c r="B391" s="1" t="n"/>
      <c r="C391" s="1" t="n"/>
      <c r="D391" s="1"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row>
    <row r="392">
      <c r="A392" s="1" t="n"/>
      <c r="B392" s="1" t="n"/>
      <c r="C392" s="1" t="n"/>
      <c r="D392" s="1"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row>
    <row r="393">
      <c r="A393" s="1" t="n"/>
      <c r="B393" s="1" t="n"/>
      <c r="C393" s="1" t="n"/>
      <c r="D393" s="1"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row>
    <row r="394">
      <c r="A394" s="1" t="n"/>
      <c r="B394" s="1" t="n"/>
      <c r="C394" s="1" t="n"/>
      <c r="D394" s="1"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row>
    <row r="395">
      <c r="A395" s="1" t="n"/>
      <c r="B395" s="1" t="n"/>
      <c r="C395" s="1" t="n"/>
      <c r="D395" s="1"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row>
    <row r="396">
      <c r="A396" s="1" t="n"/>
      <c r="B396" s="1" t="n"/>
      <c r="C396" s="1" t="n"/>
      <c r="D396" s="1"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row>
    <row r="397">
      <c r="A397" s="1" t="n"/>
      <c r="B397" s="1" t="n"/>
      <c r="C397" s="1" t="n"/>
      <c r="D397" s="1"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row>
    <row r="398">
      <c r="A398" s="1" t="n"/>
      <c r="B398" s="1" t="n"/>
      <c r="C398" s="1" t="n"/>
      <c r="D398" s="1"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row>
    <row r="399">
      <c r="A399" s="1" t="n"/>
      <c r="B399" s="1" t="n"/>
      <c r="C399" s="1" t="n"/>
      <c r="D399" s="1"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row>
    <row r="400">
      <c r="A400" s="1" t="n"/>
      <c r="B400" s="1" t="n"/>
      <c r="C400" s="1" t="n"/>
      <c r="D400" s="1"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row>
    <row r="401">
      <c r="A401" s="1" t="n"/>
      <c r="B401" s="1" t="n"/>
      <c r="C401" s="1" t="n"/>
      <c r="D401" s="1"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row>
    <row r="402">
      <c r="A402" s="1" t="n"/>
      <c r="B402" s="1" t="n"/>
      <c r="C402" s="1" t="n"/>
      <c r="D402" s="1"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row>
    <row r="403">
      <c r="A403" s="1" t="n"/>
      <c r="B403" s="1" t="n"/>
      <c r="C403" s="1" t="n"/>
      <c r="D403" s="1"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row>
    <row r="404">
      <c r="A404" s="1" t="n"/>
      <c r="B404" s="1" t="n"/>
      <c r="C404" s="1" t="n"/>
      <c r="D404" s="1"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row>
    <row r="405">
      <c r="A405" s="1" t="n"/>
      <c r="B405" s="1" t="n"/>
      <c r="C405" s="1" t="n"/>
      <c r="D405" s="1"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row>
    <row r="406">
      <c r="A406" s="1" t="n"/>
      <c r="B406" s="1" t="n"/>
      <c r="C406" s="1" t="n"/>
      <c r="D406" s="1"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c r="JQ406" s="1" t="n"/>
      <c r="JR406" s="1" t="n"/>
      <c r="JS406" s="1" t="n"/>
      <c r="JT406" s="1" t="n"/>
      <c r="JU406" s="1" t="n"/>
    </row>
    <row r="407">
      <c r="A407" s="1" t="n"/>
      <c r="B407" s="1" t="n"/>
      <c r="C407" s="1" t="n"/>
      <c r="D407" s="1"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c r="JQ407" s="1" t="n"/>
      <c r="JR407" s="1" t="n"/>
      <c r="JS407" s="1" t="n"/>
      <c r="JT407" s="1" t="n"/>
      <c r="JU407" s="1" t="n"/>
    </row>
    <row r="408">
      <c r="A408" s="1" t="n"/>
      <c r="B408" s="1" t="n"/>
      <c r="C408" s="1" t="n"/>
      <c r="D408" s="1"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c r="JQ408" s="1" t="n"/>
      <c r="JR408" s="1" t="n"/>
      <c r="JS408" s="1" t="n"/>
      <c r="JT408" s="1" t="n"/>
      <c r="JU408" s="1" t="n"/>
    </row>
    <row r="409">
      <c r="A409" s="1" t="n"/>
      <c r="B409" s="1" t="n"/>
      <c r="C409" s="1" t="n"/>
      <c r="D409" s="1"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c r="JQ409" s="1" t="n"/>
      <c r="JR409" s="1" t="n"/>
      <c r="JS409" s="1" t="n"/>
      <c r="JT409" s="1" t="n"/>
      <c r="JU409" s="1" t="n"/>
    </row>
    <row r="410">
      <c r="A410" s="1" t="n"/>
      <c r="B410" s="1" t="n"/>
      <c r="C410" s="1" t="n"/>
      <c r="D410" s="1"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c r="JQ410" s="1" t="n"/>
      <c r="JR410" s="1" t="n"/>
      <c r="JS410" s="1" t="n"/>
      <c r="JT410" s="1" t="n"/>
      <c r="JU410" s="1" t="n"/>
    </row>
    <row r="411">
      <c r="A411" s="1" t="n"/>
      <c r="B411" s="1" t="n"/>
      <c r="C411" s="1" t="n"/>
      <c r="D411" s="1"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c r="JQ411" s="1" t="n"/>
      <c r="JR411" s="1" t="n"/>
      <c r="JS411" s="1" t="n"/>
      <c r="JT411" s="1" t="n"/>
      <c r="JU411" s="1" t="n"/>
    </row>
    <row r="412">
      <c r="A412" s="1" t="n"/>
      <c r="B412" s="1" t="n"/>
      <c r="C412" s="1" t="n"/>
      <c r="D412" s="1"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c r="JQ412" s="1" t="n"/>
      <c r="JR412" s="1" t="n"/>
      <c r="JS412" s="1" t="n"/>
      <c r="JT412" s="1" t="n"/>
      <c r="JU412" s="1" t="n"/>
    </row>
    <row r="413">
      <c r="A413" s="1" t="n"/>
      <c r="B413" s="1" t="n"/>
      <c r="C413" s="1" t="n"/>
      <c r="D413" s="1"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c r="JQ413" s="1" t="n"/>
      <c r="JR413" s="1" t="n"/>
      <c r="JS413" s="1" t="n"/>
      <c r="JT413" s="1" t="n"/>
      <c r="JU413" s="1" t="n"/>
    </row>
    <row r="414">
      <c r="A414" s="1" t="n"/>
      <c r="B414" s="1" t="n"/>
      <c r="C414" s="1" t="n"/>
      <c r="D414" s="1"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c r="JQ414" s="1" t="n"/>
      <c r="JR414" s="1" t="n"/>
      <c r="JS414" s="1" t="n"/>
      <c r="JT414" s="1" t="n"/>
      <c r="JU414" s="1" t="n"/>
    </row>
    <row r="415">
      <c r="A415" s="1" t="n"/>
      <c r="B415" s="1" t="n"/>
      <c r="C415" s="1" t="n"/>
      <c r="D415" s="1"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c r="JQ415" s="1" t="n"/>
      <c r="JR415" s="1" t="n"/>
      <c r="JS415" s="1" t="n"/>
      <c r="JT415" s="1" t="n"/>
      <c r="JU415" s="1" t="n"/>
    </row>
    <row r="416">
      <c r="A416" s="1" t="n"/>
      <c r="B416" s="1" t="n"/>
      <c r="C416" s="1" t="n"/>
      <c r="D416" s="1"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c r="JQ416" s="1" t="n"/>
      <c r="JR416" s="1" t="n"/>
      <c r="JS416" s="1" t="n"/>
      <c r="JT416" s="1" t="n"/>
      <c r="JU416" s="1" t="n"/>
    </row>
    <row r="417">
      <c r="A417" s="1" t="n"/>
      <c r="B417" s="1" t="n"/>
      <c r="C417" s="1" t="n"/>
      <c r="D417" s="1"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c r="JQ417" s="1" t="n"/>
      <c r="JR417" s="1" t="n"/>
      <c r="JS417" s="1" t="n"/>
      <c r="JT417" s="1" t="n"/>
      <c r="JU417" s="1" t="n"/>
    </row>
    <row r="418">
      <c r="A418" s="1" t="n"/>
      <c r="B418" s="1" t="n"/>
      <c r="C418" s="1" t="n"/>
      <c r="D418" s="1"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c r="JQ418" s="1" t="n"/>
      <c r="JR418" s="1" t="n"/>
      <c r="JS418" s="1" t="n"/>
      <c r="JT418" s="1" t="n"/>
      <c r="JU418" s="1" t="n"/>
    </row>
    <row r="419">
      <c r="A419" s="1" t="n"/>
      <c r="B419" s="1" t="n"/>
      <c r="C419" s="1" t="n"/>
      <c r="D419" s="1"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c r="JQ419" s="1" t="n"/>
      <c r="JR419" s="1" t="n"/>
      <c r="JS419" s="1" t="n"/>
      <c r="JT419" s="1" t="n"/>
      <c r="JU419" s="1" t="n"/>
    </row>
    <row r="420">
      <c r="A420" s="1" t="n"/>
      <c r="B420" s="1" t="n"/>
      <c r="C420" s="1" t="n"/>
      <c r="D420" s="1"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c r="JQ420" s="1" t="n"/>
      <c r="JR420" s="1" t="n"/>
      <c r="JS420" s="1" t="n"/>
      <c r="JT420" s="1" t="n"/>
      <c r="JU420" s="1" t="n"/>
    </row>
    <row r="421">
      <c r="A421" s="1" t="n"/>
      <c r="B421" s="1" t="n"/>
      <c r="C421" s="1" t="n"/>
      <c r="D421" s="1"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c r="JQ421" s="1" t="n"/>
      <c r="JR421" s="1" t="n"/>
      <c r="JS421" s="1" t="n"/>
      <c r="JT421" s="1" t="n"/>
      <c r="JU421" s="1" t="n"/>
    </row>
    <row r="422">
      <c r="A422" s="1" t="n"/>
      <c r="B422" s="1" t="n"/>
      <c r="C422" s="1" t="n"/>
      <c r="D422" s="1"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c r="JQ422" s="1" t="n"/>
      <c r="JR422" s="1" t="n"/>
      <c r="JS422" s="1" t="n"/>
      <c r="JT422" s="1" t="n"/>
      <c r="JU422" s="1" t="n"/>
    </row>
    <row r="423">
      <c r="A423" s="1" t="n"/>
      <c r="B423" s="1" t="n"/>
      <c r="C423" s="1" t="n"/>
      <c r="D423" s="1"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c r="JQ423" s="1" t="n"/>
      <c r="JR423" s="1" t="n"/>
      <c r="JS423" s="1" t="n"/>
      <c r="JT423" s="1" t="n"/>
      <c r="JU423" s="1" t="n"/>
    </row>
    <row r="424">
      <c r="A424" s="1" t="n"/>
      <c r="B424" s="1" t="n"/>
      <c r="C424" s="1" t="n"/>
      <c r="D424" s="1"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c r="JQ424" s="1" t="n"/>
      <c r="JR424" s="1" t="n"/>
      <c r="JS424" s="1" t="n"/>
      <c r="JT424" s="1" t="n"/>
      <c r="JU424" s="1" t="n"/>
    </row>
    <row r="425">
      <c r="A425" s="1" t="n"/>
      <c r="B425" s="1" t="n"/>
      <c r="C425" s="1" t="n"/>
      <c r="D425" s="1"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c r="JQ425" s="1" t="n"/>
      <c r="JR425" s="1" t="n"/>
      <c r="JS425" s="1" t="n"/>
      <c r="JT425" s="1" t="n"/>
      <c r="JU425" s="1" t="n"/>
    </row>
    <row r="426">
      <c r="A426" s="1" t="n"/>
      <c r="B426" s="1" t="n"/>
      <c r="C426" s="1" t="n"/>
      <c r="D426" s="1"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c r="JQ426" s="1" t="n"/>
      <c r="JR426" s="1" t="n"/>
      <c r="JS426" s="1" t="n"/>
      <c r="JT426" s="1" t="n"/>
      <c r="JU426" s="1" t="n"/>
    </row>
    <row r="427">
      <c r="A427" s="1" t="n"/>
      <c r="B427" s="1" t="n"/>
      <c r="C427" s="1" t="n"/>
      <c r="D427" s="1"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c r="JQ427" s="1" t="n"/>
      <c r="JR427" s="1" t="n"/>
      <c r="JS427" s="1" t="n"/>
      <c r="JT427" s="1" t="n"/>
      <c r="JU427" s="1" t="n"/>
    </row>
    <row r="428">
      <c r="A428" s="1" t="n"/>
      <c r="B428" s="1" t="n"/>
      <c r="C428" s="1" t="n"/>
      <c r="D428" s="1"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c r="JQ428" s="1" t="n"/>
      <c r="JR428" s="1" t="n"/>
      <c r="JS428" s="1" t="n"/>
      <c r="JT428" s="1" t="n"/>
      <c r="JU428" s="1" t="n"/>
    </row>
    <row r="429">
      <c r="A429" s="1" t="n"/>
      <c r="B429" s="1" t="n"/>
      <c r="C429" s="1" t="n"/>
      <c r="D429" s="1"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c r="JQ429" s="1" t="n"/>
      <c r="JR429" s="1" t="n"/>
      <c r="JS429" s="1" t="n"/>
      <c r="JT429" s="1" t="n"/>
      <c r="JU429" s="1" t="n"/>
    </row>
    <row r="430">
      <c r="A430" s="1" t="n"/>
      <c r="B430" s="1" t="n"/>
      <c r="C430" s="1" t="n"/>
      <c r="D430" s="1"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c r="JQ430" s="1" t="n"/>
      <c r="JR430" s="1" t="n"/>
      <c r="JS430" s="1" t="n"/>
      <c r="JT430" s="1" t="n"/>
      <c r="JU430" s="1" t="n"/>
    </row>
    <row r="431">
      <c r="A431" s="1" t="n"/>
      <c r="B431" s="1" t="n"/>
      <c r="C431" s="1" t="n"/>
      <c r="D431" s="1"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c r="JQ431" s="1" t="n"/>
      <c r="JR431" s="1" t="n"/>
      <c r="JS431" s="1" t="n"/>
      <c r="JT431" s="1" t="n"/>
      <c r="JU431" s="1" t="n"/>
    </row>
    <row r="432">
      <c r="A432" s="1" t="n"/>
      <c r="B432" s="1" t="n"/>
      <c r="C432" s="1" t="n"/>
      <c r="D432" s="1"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c r="JQ432" s="1" t="n"/>
      <c r="JR432" s="1" t="n"/>
      <c r="JS432" s="1" t="n"/>
      <c r="JT432" s="1" t="n"/>
      <c r="JU432" s="1" t="n"/>
    </row>
    <row r="433">
      <c r="A433" s="1" t="n"/>
      <c r="B433" s="1" t="n"/>
      <c r="C433" s="1" t="n"/>
      <c r="D433" s="1"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c r="JQ433" s="1" t="n"/>
      <c r="JR433" s="1" t="n"/>
      <c r="JS433" s="1" t="n"/>
      <c r="JT433" s="1" t="n"/>
      <c r="JU433" s="1" t="n"/>
    </row>
    <row r="434">
      <c r="A434" s="1" t="n"/>
      <c r="B434" s="1" t="n"/>
      <c r="C434" s="1" t="n"/>
      <c r="D434" s="1"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c r="JQ434" s="1" t="n"/>
      <c r="JR434" s="1" t="n"/>
      <c r="JS434" s="1" t="n"/>
      <c r="JT434" s="1" t="n"/>
      <c r="JU434" s="1" t="n"/>
    </row>
    <row r="435">
      <c r="A435" s="1" t="n"/>
      <c r="B435" s="1" t="n"/>
      <c r="C435" s="1" t="n"/>
      <c r="D435" s="1"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c r="JQ435" s="1" t="n"/>
      <c r="JR435" s="1" t="n"/>
      <c r="JS435" s="1" t="n"/>
      <c r="JT435" s="1" t="n"/>
      <c r="JU435" s="1" t="n"/>
    </row>
    <row r="436">
      <c r="A436" s="1" t="n"/>
      <c r="B436" s="1" t="n"/>
      <c r="C436" s="1" t="n"/>
      <c r="D436" s="1"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c r="JQ436" s="1" t="n"/>
      <c r="JR436" s="1" t="n"/>
      <c r="JS436" s="1" t="n"/>
      <c r="JT436" s="1" t="n"/>
      <c r="JU436" s="1" t="n"/>
    </row>
    <row r="437">
      <c r="A437" s="1" t="n"/>
      <c r="B437" s="1" t="n"/>
      <c r="C437" s="1" t="n"/>
      <c r="D437" s="1"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c r="JQ437" s="1" t="n"/>
      <c r="JR437" s="1" t="n"/>
      <c r="JS437" s="1" t="n"/>
      <c r="JT437" s="1" t="n"/>
      <c r="JU437" s="1" t="n"/>
    </row>
    <row r="438">
      <c r="A438" s="1" t="n"/>
      <c r="B438" s="1" t="n"/>
      <c r="C438" s="1" t="n"/>
      <c r="D438" s="1"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c r="JQ438" s="1" t="n"/>
      <c r="JR438" s="1" t="n"/>
      <c r="JS438" s="1" t="n"/>
      <c r="JT438" s="1" t="n"/>
      <c r="JU438" s="1" t="n"/>
    </row>
    <row r="439">
      <c r="A439" s="1" t="n"/>
      <c r="B439" s="1" t="n"/>
      <c r="C439" s="1" t="n"/>
      <c r="D439" s="1"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c r="JQ439" s="1" t="n"/>
      <c r="JR439" s="1" t="n"/>
      <c r="JS439" s="1" t="n"/>
      <c r="JT439" s="1" t="n"/>
      <c r="JU439" s="1" t="n"/>
    </row>
    <row r="440">
      <c r="A440" s="1" t="n"/>
      <c r="B440" s="1" t="n"/>
      <c r="C440" s="1" t="n"/>
      <c r="D440" s="1"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c r="JQ440" s="1" t="n"/>
      <c r="JR440" s="1" t="n"/>
      <c r="JS440" s="1" t="n"/>
      <c r="JT440" s="1" t="n"/>
      <c r="JU440" s="1" t="n"/>
    </row>
    <row r="441">
      <c r="A441" s="1" t="n"/>
      <c r="B441" s="1" t="n"/>
      <c r="C441" s="1" t="n"/>
      <c r="D441" s="1"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c r="JQ441" s="1" t="n"/>
      <c r="JR441" s="1" t="n"/>
      <c r="JS441" s="1" t="n"/>
      <c r="JT441" s="1" t="n"/>
      <c r="JU441" s="1" t="n"/>
    </row>
    <row r="442">
      <c r="A442" s="1" t="n"/>
      <c r="B442" s="1" t="n"/>
      <c r="C442" s="1" t="n"/>
      <c r="D442" s="1"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c r="JQ442" s="1" t="n"/>
      <c r="JR442" s="1" t="n"/>
      <c r="JS442" s="1" t="n"/>
      <c r="JT442" s="1" t="n"/>
      <c r="JU442" s="1" t="n"/>
    </row>
    <row r="443">
      <c r="A443" s="1" t="n"/>
      <c r="B443" s="1" t="n"/>
      <c r="C443" s="1" t="n"/>
      <c r="D443" s="1"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c r="JQ443" s="1" t="n"/>
      <c r="JR443" s="1" t="n"/>
      <c r="JS443" s="1" t="n"/>
      <c r="JT443" s="1" t="n"/>
      <c r="JU443" s="1" t="n"/>
    </row>
    <row r="444">
      <c r="A444" s="1" t="n"/>
      <c r="B444" s="1" t="n"/>
      <c r="C444" s="1" t="n"/>
      <c r="D444" s="1"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c r="JQ444" s="1" t="n"/>
      <c r="JR444" s="1" t="n"/>
      <c r="JS444" s="1" t="n"/>
      <c r="JT444" s="1" t="n"/>
      <c r="JU444" s="1" t="n"/>
    </row>
    <row r="445">
      <c r="A445" s="1" t="n"/>
      <c r="B445" s="1" t="n"/>
      <c r="C445" s="1" t="n"/>
      <c r="D445" s="1"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c r="JQ445" s="1" t="n"/>
      <c r="JR445" s="1" t="n"/>
      <c r="JS445" s="1" t="n"/>
      <c r="JT445" s="1" t="n"/>
      <c r="JU445" s="1" t="n"/>
    </row>
    <row r="446">
      <c r="A446" s="1" t="n"/>
      <c r="B446" s="1" t="n"/>
      <c r="C446" s="1" t="n"/>
      <c r="D446" s="1"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c r="JQ446" s="1" t="n"/>
      <c r="JR446" s="1" t="n"/>
      <c r="JS446" s="1" t="n"/>
      <c r="JT446" s="1" t="n"/>
      <c r="JU446" s="1" t="n"/>
    </row>
    <row r="447">
      <c r="A447" s="1" t="n"/>
      <c r="B447" s="1" t="n"/>
      <c r="C447" s="1" t="n"/>
      <c r="D447" s="1"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c r="JQ447" s="1" t="n"/>
      <c r="JR447" s="1" t="n"/>
      <c r="JS447" s="1" t="n"/>
      <c r="JT447" s="1" t="n"/>
      <c r="JU447" s="1" t="n"/>
    </row>
    <row r="448">
      <c r="A448" s="1" t="n"/>
      <c r="B448" s="1" t="n"/>
      <c r="C448" s="1" t="n"/>
      <c r="D448" s="1"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c r="JQ448" s="1" t="n"/>
      <c r="JR448" s="1" t="n"/>
      <c r="JS448" s="1" t="n"/>
      <c r="JT448" s="1" t="n"/>
      <c r="JU448" s="1" t="n"/>
    </row>
    <row r="449">
      <c r="A449" s="1" t="n"/>
      <c r="B449" s="1" t="n"/>
      <c r="C449" s="1" t="n"/>
      <c r="D449" s="1"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c r="JQ449" s="1" t="n"/>
      <c r="JR449" s="1" t="n"/>
      <c r="JS449" s="1" t="n"/>
      <c r="JT449" s="1" t="n"/>
      <c r="JU449" s="1" t="n"/>
    </row>
    <row r="450">
      <c r="A450" s="1" t="n"/>
      <c r="B450" s="1" t="n"/>
      <c r="C450" s="1" t="n"/>
      <c r="D450" s="1"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c r="JQ450" s="1" t="n"/>
      <c r="JR450" s="1" t="n"/>
      <c r="JS450" s="1" t="n"/>
      <c r="JT450" s="1" t="n"/>
      <c r="JU450" s="1" t="n"/>
    </row>
    <row r="451">
      <c r="A451" s="1" t="n"/>
      <c r="B451" s="1" t="n"/>
      <c r="C451" s="1" t="n"/>
      <c r="D451" s="1"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c r="JQ451" s="1" t="n"/>
      <c r="JR451" s="1" t="n"/>
      <c r="JS451" s="1" t="n"/>
      <c r="JT451" s="1" t="n"/>
      <c r="JU451" s="1" t="n"/>
    </row>
    <row r="452">
      <c r="A452" s="1" t="n"/>
      <c r="B452" s="1" t="n"/>
      <c r="C452" s="1" t="n"/>
      <c r="D452" s="1"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c r="JQ452" s="1" t="n"/>
      <c r="JR452" s="1" t="n"/>
      <c r="JS452" s="1" t="n"/>
      <c r="JT452" s="1" t="n"/>
      <c r="JU452" s="1" t="n"/>
    </row>
    <row r="453">
      <c r="A453" s="1" t="n"/>
      <c r="B453" s="1" t="n"/>
      <c r="C453" s="1" t="n"/>
      <c r="D453" s="1"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c r="JQ453" s="1" t="n"/>
      <c r="JR453" s="1" t="n"/>
      <c r="JS453" s="1" t="n"/>
      <c r="JT453" s="1" t="n"/>
      <c r="JU453" s="1" t="n"/>
    </row>
    <row r="454">
      <c r="A454" s="1" t="n"/>
      <c r="B454" s="1" t="n"/>
      <c r="C454" s="1" t="n"/>
      <c r="D454" s="1"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c r="JQ454" s="1" t="n"/>
      <c r="JR454" s="1" t="n"/>
      <c r="JS454" s="1" t="n"/>
      <c r="JT454" s="1" t="n"/>
      <c r="JU454" s="1" t="n"/>
    </row>
    <row r="455">
      <c r="A455" s="1" t="n"/>
      <c r="B455" s="1" t="n"/>
      <c r="C455" s="1" t="n"/>
      <c r="D455" s="1"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c r="JQ455" s="1" t="n"/>
      <c r="JR455" s="1" t="n"/>
      <c r="JS455" s="1" t="n"/>
      <c r="JT455" s="1" t="n"/>
      <c r="JU455" s="1" t="n"/>
    </row>
    <row r="456">
      <c r="A456" s="1" t="n"/>
      <c r="B456" s="1" t="n"/>
      <c r="C456" s="1" t="n"/>
      <c r="D456" s="1"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c r="JQ456" s="1" t="n"/>
      <c r="JR456" s="1" t="n"/>
      <c r="JS456" s="1" t="n"/>
      <c r="JT456" s="1" t="n"/>
      <c r="JU456" s="1" t="n"/>
    </row>
    <row r="457">
      <c r="A457" s="1" t="n"/>
      <c r="B457" s="1" t="n"/>
      <c r="C457" s="1" t="n"/>
      <c r="D457" s="1"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c r="JQ457" s="1" t="n"/>
      <c r="JR457" s="1" t="n"/>
      <c r="JS457" s="1" t="n"/>
      <c r="JT457" s="1" t="n"/>
      <c r="JU457" s="1" t="n"/>
    </row>
    <row r="458">
      <c r="A458" s="1" t="n"/>
      <c r="B458" s="1" t="n"/>
      <c r="C458" s="1" t="n"/>
      <c r="D458" s="1"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c r="JQ458" s="1" t="n"/>
      <c r="JR458" s="1" t="n"/>
      <c r="JS458" s="1" t="n"/>
      <c r="JT458" s="1" t="n"/>
      <c r="JU458" s="1" t="n"/>
    </row>
    <row r="459">
      <c r="A459" s="1" t="n"/>
      <c r="B459" s="1" t="n"/>
      <c r="C459" s="1" t="n"/>
      <c r="D459" s="1"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c r="JQ459" s="1" t="n"/>
      <c r="JR459" s="1" t="n"/>
      <c r="JS459" s="1" t="n"/>
      <c r="JT459" s="1" t="n"/>
      <c r="JU459" s="1" t="n"/>
    </row>
    <row r="460">
      <c r="A460" s="1" t="n"/>
      <c r="B460" s="1" t="n"/>
      <c r="C460" s="1" t="n"/>
      <c r="D460" s="1"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c r="JQ460" s="1" t="n"/>
      <c r="JR460" s="1" t="n"/>
      <c r="JS460" s="1" t="n"/>
      <c r="JT460" s="1" t="n"/>
      <c r="JU460" s="1" t="n"/>
    </row>
    <row r="461">
      <c r="A461" s="1" t="n"/>
      <c r="B461" s="1" t="n"/>
      <c r="C461" s="1" t="n"/>
      <c r="D461" s="1"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c r="JQ461" s="1" t="n"/>
      <c r="JR461" s="1" t="n"/>
      <c r="JS461" s="1" t="n"/>
      <c r="JT461" s="1" t="n"/>
      <c r="JU461" s="1" t="n"/>
    </row>
    <row r="462">
      <c r="A462" s="1" t="n"/>
      <c r="B462" s="1" t="n"/>
      <c r="C462" s="1" t="n"/>
      <c r="D462" s="1"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c r="JQ462" s="1" t="n"/>
      <c r="JR462" s="1" t="n"/>
      <c r="JS462" s="1" t="n"/>
      <c r="JT462" s="1" t="n"/>
      <c r="JU462" s="1" t="n"/>
    </row>
    <row r="463">
      <c r="A463" s="1" t="n"/>
      <c r="B463" s="1" t="n"/>
      <c r="C463" s="1" t="n"/>
      <c r="D463" s="1"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c r="JQ463" s="1" t="n"/>
      <c r="JR463" s="1" t="n"/>
      <c r="JS463" s="1" t="n"/>
      <c r="JT463" s="1" t="n"/>
      <c r="JU463" s="1" t="n"/>
    </row>
    <row r="464">
      <c r="A464" s="1" t="n"/>
      <c r="B464" s="1" t="n"/>
      <c r="C464" s="1" t="n"/>
      <c r="D464" s="1"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c r="JQ464" s="1" t="n"/>
      <c r="JR464" s="1" t="n"/>
      <c r="JS464" s="1" t="n"/>
      <c r="JT464" s="1" t="n"/>
      <c r="JU464" s="1" t="n"/>
    </row>
    <row r="465">
      <c r="A465" s="1" t="n"/>
      <c r="B465" s="1" t="n"/>
      <c r="C465" s="1" t="n"/>
      <c r="D465" s="1"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c r="JQ465" s="1" t="n"/>
      <c r="JR465" s="1" t="n"/>
      <c r="JS465" s="1" t="n"/>
      <c r="JT465" s="1" t="n"/>
      <c r="JU465" s="1" t="n"/>
    </row>
    <row r="466">
      <c r="A466" s="1" t="n"/>
      <c r="B466" s="1" t="n"/>
      <c r="C466" s="1" t="n"/>
      <c r="D466" s="1"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c r="JQ466" s="1" t="n"/>
      <c r="JR466" s="1" t="n"/>
      <c r="JS466" s="1" t="n"/>
      <c r="JT466" s="1" t="n"/>
      <c r="JU466" s="1" t="n"/>
    </row>
    <row r="467">
      <c r="A467" s="1" t="n"/>
      <c r="B467" s="1" t="n"/>
      <c r="C467" s="1" t="n"/>
      <c r="D467" s="1"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c r="JQ467" s="1" t="n"/>
      <c r="JR467" s="1" t="n"/>
      <c r="JS467" s="1" t="n"/>
      <c r="JT467" s="1" t="n"/>
      <c r="JU467" s="1" t="n"/>
    </row>
    <row r="468">
      <c r="A468" s="1" t="n"/>
      <c r="B468" s="1" t="n"/>
      <c r="C468" s="1" t="n"/>
      <c r="D468" s="1"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c r="JQ468" s="1" t="n"/>
      <c r="JR468" s="1" t="n"/>
      <c r="JS468" s="1" t="n"/>
      <c r="JT468" s="1" t="n"/>
      <c r="JU468" s="1" t="n"/>
    </row>
    <row r="469">
      <c r="A469" s="1" t="n"/>
      <c r="B469" s="1" t="n"/>
      <c r="C469" s="1" t="n"/>
      <c r="D469" s="1"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c r="JQ469" s="1" t="n"/>
      <c r="JR469" s="1" t="n"/>
      <c r="JS469" s="1" t="n"/>
      <c r="JT469" s="1" t="n"/>
      <c r="JU469" s="1" t="n"/>
    </row>
    <row r="470">
      <c r="A470" s="1" t="n"/>
      <c r="B470" s="1" t="n"/>
      <c r="C470" s="1" t="n"/>
      <c r="D470" s="1"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c r="JQ470" s="1" t="n"/>
      <c r="JR470" s="1" t="n"/>
      <c r="JS470" s="1" t="n"/>
      <c r="JT470" s="1" t="n"/>
      <c r="JU470" s="1" t="n"/>
    </row>
    <row r="471">
      <c r="A471" s="1" t="n"/>
      <c r="B471" s="1" t="n"/>
      <c r="C471" s="1" t="n"/>
      <c r="D471" s="1"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c r="JQ471" s="1" t="n"/>
      <c r="JR471" s="1" t="n"/>
      <c r="JS471" s="1" t="n"/>
      <c r="JT471" s="1" t="n"/>
      <c r="JU471" s="1" t="n"/>
    </row>
    <row r="472">
      <c r="A472" s="1" t="n"/>
      <c r="B472" s="1" t="n"/>
      <c r="C472" s="1" t="n"/>
      <c r="D472" s="1"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c r="JQ472" s="1" t="n"/>
      <c r="JR472" s="1" t="n"/>
      <c r="JS472" s="1" t="n"/>
      <c r="JT472" s="1" t="n"/>
      <c r="JU472" s="1" t="n"/>
    </row>
    <row r="473">
      <c r="A473" s="1" t="n"/>
      <c r="B473" s="1" t="n"/>
      <c r="C473" s="1" t="n"/>
      <c r="D473" s="1"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c r="JQ473" s="1" t="n"/>
      <c r="JR473" s="1" t="n"/>
      <c r="JS473" s="1" t="n"/>
      <c r="JT473" s="1" t="n"/>
      <c r="JU473" s="1" t="n"/>
    </row>
    <row r="474">
      <c r="A474" s="1" t="n"/>
      <c r="B474" s="1" t="n"/>
      <c r="C474" s="1" t="n"/>
      <c r="D474" s="1"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c r="JQ474" s="1" t="n"/>
      <c r="JR474" s="1" t="n"/>
      <c r="JS474" s="1" t="n"/>
      <c r="JT474" s="1" t="n"/>
      <c r="JU474" s="1" t="n"/>
    </row>
    <row r="475">
      <c r="A475" s="1" t="n"/>
      <c r="B475" s="1" t="n"/>
      <c r="C475" s="1" t="n"/>
      <c r="D475" s="1"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c r="JQ475" s="1" t="n"/>
      <c r="JR475" s="1" t="n"/>
      <c r="JS475" s="1" t="n"/>
      <c r="JT475" s="1" t="n"/>
      <c r="JU475" s="1" t="n"/>
    </row>
    <row r="476">
      <c r="A476" s="1" t="n"/>
      <c r="B476" s="1" t="n"/>
      <c r="C476" s="1" t="n"/>
      <c r="D476" s="1"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c r="JQ476" s="1" t="n"/>
      <c r="JR476" s="1" t="n"/>
      <c r="JS476" s="1" t="n"/>
      <c r="JT476" s="1" t="n"/>
      <c r="JU476" s="1" t="n"/>
    </row>
    <row r="477">
      <c r="A477" s="1" t="n"/>
      <c r="B477" s="1" t="n"/>
      <c r="C477" s="1" t="n"/>
      <c r="D477" s="1"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c r="JQ477" s="1" t="n"/>
      <c r="JR477" s="1" t="n"/>
      <c r="JS477" s="1" t="n"/>
      <c r="JT477" s="1" t="n"/>
      <c r="JU477" s="1" t="n"/>
    </row>
    <row r="478">
      <c r="A478" s="1" t="n"/>
      <c r="B478" s="1" t="n"/>
      <c r="C478" s="1" t="n"/>
      <c r="D478" s="1"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c r="JQ478" s="1" t="n"/>
      <c r="JR478" s="1" t="n"/>
      <c r="JS478" s="1" t="n"/>
      <c r="JT478" s="1" t="n"/>
      <c r="JU478" s="1" t="n"/>
    </row>
    <row r="479">
      <c r="A479" s="1" t="n"/>
      <c r="B479" s="1" t="n"/>
      <c r="C479" s="1" t="n"/>
      <c r="D479" s="1"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c r="JQ479" s="1" t="n"/>
      <c r="JR479" s="1" t="n"/>
      <c r="JS479" s="1" t="n"/>
      <c r="JT479" s="1" t="n"/>
      <c r="JU479" s="1" t="n"/>
    </row>
    <row r="480">
      <c r="A480" s="1" t="n"/>
      <c r="B480" s="1" t="n"/>
      <c r="C480" s="1" t="n"/>
      <c r="D480" s="1"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c r="JQ480" s="1" t="n"/>
      <c r="JR480" s="1" t="n"/>
      <c r="JS480" s="1" t="n"/>
      <c r="JT480" s="1" t="n"/>
      <c r="JU480" s="1" t="n"/>
    </row>
    <row r="481">
      <c r="A481" s="1" t="n"/>
      <c r="B481" s="1" t="n"/>
      <c r="C481" s="1" t="n"/>
      <c r="D481" s="1"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c r="JQ481" s="1" t="n"/>
      <c r="JR481" s="1" t="n"/>
      <c r="JS481" s="1" t="n"/>
      <c r="JT481" s="1" t="n"/>
      <c r="JU481" s="1" t="n"/>
    </row>
    <row r="482">
      <c r="A482" s="1" t="n"/>
      <c r="B482" s="1" t="n"/>
      <c r="C482" s="1" t="n"/>
      <c r="D482" s="1"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c r="JQ482" s="1" t="n"/>
      <c r="JR482" s="1" t="n"/>
      <c r="JS482" s="1" t="n"/>
      <c r="JT482" s="1" t="n"/>
      <c r="JU482" s="1" t="n"/>
    </row>
    <row r="483">
      <c r="A483" s="1" t="n"/>
      <c r="B483" s="1" t="n"/>
      <c r="C483" s="1" t="n"/>
      <c r="D483" s="1"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c r="JQ483" s="1" t="n"/>
      <c r="JR483" s="1" t="n"/>
      <c r="JS483" s="1" t="n"/>
      <c r="JT483" s="1" t="n"/>
      <c r="JU483" s="1" t="n"/>
    </row>
    <row r="484">
      <c r="A484" s="1" t="n"/>
      <c r="B484" s="1" t="n"/>
      <c r="C484" s="1" t="n"/>
      <c r="D484" s="1"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c r="JQ484" s="1" t="n"/>
      <c r="JR484" s="1" t="n"/>
      <c r="JS484" s="1" t="n"/>
      <c r="JT484" s="1" t="n"/>
      <c r="JU484" s="1" t="n"/>
    </row>
    <row r="485">
      <c r="A485" s="1" t="n"/>
      <c r="B485" s="1" t="n"/>
      <c r="C485" s="1" t="n"/>
      <c r="D485" s="1"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c r="JQ485" s="1" t="n"/>
      <c r="JR485" s="1" t="n"/>
      <c r="JS485" s="1" t="n"/>
      <c r="JT485" s="1" t="n"/>
      <c r="JU485" s="1" t="n"/>
    </row>
    <row r="486">
      <c r="A486" s="1" t="n"/>
      <c r="B486" s="1" t="n"/>
      <c r="C486" s="1" t="n"/>
      <c r="D486" s="1"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c r="JQ486" s="1" t="n"/>
      <c r="JR486" s="1" t="n"/>
      <c r="JS486" s="1" t="n"/>
      <c r="JT486" s="1" t="n"/>
      <c r="JU486" s="1" t="n"/>
    </row>
    <row r="487">
      <c r="A487" s="1" t="n"/>
      <c r="B487" s="1" t="n"/>
      <c r="C487" s="1" t="n"/>
      <c r="D487" s="1"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c r="JQ487" s="1" t="n"/>
      <c r="JR487" s="1" t="n"/>
      <c r="JS487" s="1" t="n"/>
      <c r="JT487" s="1" t="n"/>
      <c r="JU487" s="1" t="n"/>
    </row>
    <row r="488">
      <c r="A488" s="1" t="n"/>
      <c r="B488" s="1" t="n"/>
      <c r="C488" s="1" t="n"/>
      <c r="D488" s="1"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c r="JQ488" s="1" t="n"/>
      <c r="JR488" s="1" t="n"/>
      <c r="JS488" s="1" t="n"/>
      <c r="JT488" s="1" t="n"/>
      <c r="JU488" s="1" t="n"/>
    </row>
    <row r="489">
      <c r="A489" s="1" t="n"/>
      <c r="B489" s="1" t="n"/>
      <c r="C489" s="1" t="n"/>
      <c r="D489" s="1"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c r="JQ489" s="1" t="n"/>
      <c r="JR489" s="1" t="n"/>
      <c r="JS489" s="1" t="n"/>
      <c r="JT489" s="1" t="n"/>
      <c r="JU489" s="1" t="n"/>
    </row>
    <row r="490">
      <c r="A490" s="1" t="n"/>
      <c r="B490" s="1" t="n"/>
      <c r="C490" s="1" t="n"/>
      <c r="D490" s="1"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c r="JQ490" s="1" t="n"/>
      <c r="JR490" s="1" t="n"/>
      <c r="JS490" s="1" t="n"/>
      <c r="JT490" s="1" t="n"/>
      <c r="JU490" s="1" t="n"/>
    </row>
    <row r="491">
      <c r="A491" s="1" t="n"/>
      <c r="B491" s="1" t="n"/>
      <c r="C491" s="1" t="n"/>
      <c r="D491" s="1"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c r="JQ491" s="1" t="n"/>
      <c r="JR491" s="1" t="n"/>
      <c r="JS491" s="1" t="n"/>
      <c r="JT491" s="1" t="n"/>
      <c r="JU491" s="1" t="n"/>
    </row>
    <row r="492">
      <c r="A492" s="1" t="n"/>
      <c r="B492" s="1" t="n"/>
      <c r="C492" s="1" t="n"/>
      <c r="D492" s="1"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c r="JQ492" s="1" t="n"/>
      <c r="JR492" s="1" t="n"/>
      <c r="JS492" s="1" t="n"/>
      <c r="JT492" s="1" t="n"/>
      <c r="JU492" s="1" t="n"/>
    </row>
    <row r="493">
      <c r="A493" s="1" t="n"/>
      <c r="B493" s="1" t="n"/>
      <c r="C493" s="1" t="n"/>
      <c r="D493" s="1"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c r="JQ493" s="1" t="n"/>
      <c r="JR493" s="1" t="n"/>
      <c r="JS493" s="1" t="n"/>
      <c r="JT493" s="1" t="n"/>
      <c r="JU493" s="1" t="n"/>
    </row>
    <row r="494">
      <c r="A494" s="1" t="n"/>
      <c r="B494" s="1" t="n"/>
      <c r="C494" s="1" t="n"/>
      <c r="D494" s="1"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c r="JQ494" s="1" t="n"/>
      <c r="JR494" s="1" t="n"/>
      <c r="JS494" s="1" t="n"/>
      <c r="JT494" s="1" t="n"/>
      <c r="JU494" s="1" t="n"/>
    </row>
    <row r="495">
      <c r="A495" s="1" t="n"/>
      <c r="B495" s="1" t="n"/>
      <c r="C495" s="1" t="n"/>
      <c r="D495" s="1"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c r="JQ495" s="1" t="n"/>
      <c r="JR495" s="1" t="n"/>
      <c r="JS495" s="1" t="n"/>
      <c r="JT495" s="1" t="n"/>
      <c r="JU495" s="1" t="n"/>
    </row>
    <row r="496">
      <c r="A496" s="1" t="n"/>
      <c r="B496" s="1" t="n"/>
      <c r="C496" s="1" t="n"/>
      <c r="D496" s="1"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c r="JQ496" s="1" t="n"/>
      <c r="JR496" s="1" t="n"/>
      <c r="JS496" s="1" t="n"/>
      <c r="JT496" s="1" t="n"/>
      <c r="JU496" s="1" t="n"/>
    </row>
    <row r="497">
      <c r="A497" s="1" t="n"/>
      <c r="B497" s="1" t="n"/>
      <c r="C497" s="1" t="n"/>
      <c r="D497" s="1"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c r="JQ497" s="1" t="n"/>
      <c r="JR497" s="1" t="n"/>
      <c r="JS497" s="1" t="n"/>
      <c r="JT497" s="1" t="n"/>
      <c r="JU497" s="1" t="n"/>
    </row>
    <row r="498">
      <c r="A498" s="1" t="n"/>
      <c r="B498" s="1" t="n"/>
      <c r="C498" s="1" t="n"/>
      <c r="D498" s="1"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c r="JQ498" s="1" t="n"/>
      <c r="JR498" s="1" t="n"/>
      <c r="JS498" s="1" t="n"/>
      <c r="JT498" s="1" t="n"/>
      <c r="JU498" s="1" t="n"/>
    </row>
    <row r="499">
      <c r="A499" s="1" t="n"/>
      <c r="B499" s="1" t="n"/>
      <c r="C499" s="1" t="n"/>
      <c r="D499" s="1"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c r="JQ499" s="1" t="n"/>
      <c r="JR499" s="1" t="n"/>
      <c r="JS499" s="1" t="n"/>
      <c r="JT499" s="1" t="n"/>
      <c r="JU499" s="1" t="n"/>
    </row>
    <row r="500">
      <c r="A500" s="1" t="n"/>
      <c r="B500" s="1" t="n"/>
      <c r="C500" s="1" t="n"/>
      <c r="D500" s="1"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c r="JQ500" s="1" t="n"/>
      <c r="JR500" s="1" t="n"/>
      <c r="JS500" s="1" t="n"/>
      <c r="JT500" s="1" t="n"/>
      <c r="JU500" s="1" t="n"/>
    </row>
    <row r="501">
      <c r="A501" s="1" t="n"/>
      <c r="B501" s="1" t="n"/>
      <c r="C501" s="1" t="n"/>
      <c r="D501" s="1"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c r="JQ501" s="1" t="n"/>
      <c r="JR501" s="1" t="n"/>
      <c r="JS501" s="1" t="n"/>
      <c r="JT501" s="1" t="n"/>
      <c r="JU501" s="1" t="n"/>
    </row>
    <row r="502">
      <c r="A502" s="1" t="n"/>
      <c r="B502" s="1" t="n"/>
      <c r="C502" s="1" t="n"/>
      <c r="D502" s="1"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c r="JQ502" s="1" t="n"/>
      <c r="JR502" s="1" t="n"/>
      <c r="JS502" s="1" t="n"/>
      <c r="JT502" s="1" t="n"/>
      <c r="JU502" s="1" t="n"/>
    </row>
    <row r="503">
      <c r="A503" s="1" t="n"/>
      <c r="B503" s="1" t="n"/>
      <c r="C503" s="1" t="n"/>
      <c r="D503" s="1"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c r="JQ503" s="1" t="n"/>
      <c r="JR503" s="1" t="n"/>
      <c r="JS503" s="1" t="n"/>
      <c r="JT503" s="1" t="n"/>
      <c r="JU503" s="1" t="n"/>
    </row>
    <row r="504">
      <c r="A504" s="1" t="n"/>
      <c r="B504" s="1" t="n"/>
      <c r="C504" s="1" t="n"/>
      <c r="D504" s="1"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c r="JQ504" s="1" t="n"/>
      <c r="JR504" s="1" t="n"/>
      <c r="JS504" s="1" t="n"/>
      <c r="JT504" s="1" t="n"/>
      <c r="JU504" s="1" t="n"/>
    </row>
    <row r="505">
      <c r="A505" s="1" t="n"/>
      <c r="B505" s="1" t="n"/>
      <c r="C505" s="1" t="n"/>
      <c r="D505" s="1"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c r="JQ505" s="1" t="n"/>
      <c r="JR505" s="1" t="n"/>
      <c r="JS505" s="1" t="n"/>
      <c r="JT505" s="1" t="n"/>
      <c r="JU505" s="1" t="n"/>
    </row>
    <row r="506">
      <c r="A506" s="1" t="n"/>
      <c r="B506" s="1" t="n"/>
      <c r="C506" s="1" t="n"/>
      <c r="D506" s="1"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c r="JQ506" s="1" t="n"/>
      <c r="JR506" s="1" t="n"/>
      <c r="JS506" s="1" t="n"/>
      <c r="JT506" s="1" t="n"/>
      <c r="JU506" s="1" t="n"/>
    </row>
    <row r="507">
      <c r="A507" s="1" t="n"/>
      <c r="B507" s="1" t="n"/>
      <c r="C507" s="1" t="n"/>
      <c r="D507" s="1"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c r="JQ507" s="1" t="n"/>
      <c r="JR507" s="1" t="n"/>
      <c r="JS507" s="1" t="n"/>
      <c r="JT507" s="1" t="n"/>
      <c r="JU507" s="1" t="n"/>
    </row>
    <row r="508">
      <c r="A508" s="1" t="n"/>
      <c r="B508" s="1" t="n"/>
      <c r="C508" s="1" t="n"/>
      <c r="D508" s="1"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c r="JQ508" s="1" t="n"/>
      <c r="JR508" s="1" t="n"/>
      <c r="JS508" s="1" t="n"/>
      <c r="JT508" s="1" t="n"/>
      <c r="JU508" s="1" t="n"/>
    </row>
    <row r="509">
      <c r="A509" s="1" t="n"/>
      <c r="B509" s="1" t="n"/>
      <c r="C509" s="1" t="n"/>
      <c r="D509" s="1"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c r="JQ509" s="1" t="n"/>
      <c r="JR509" s="1" t="n"/>
      <c r="JS509" s="1" t="n"/>
      <c r="JT509" s="1" t="n"/>
      <c r="JU509" s="1" t="n"/>
    </row>
    <row r="510">
      <c r="A510" s="1" t="n"/>
      <c r="B510" s="1" t="n"/>
      <c r="C510" s="1" t="n"/>
      <c r="D510" s="1"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c r="JQ510" s="1" t="n"/>
      <c r="JR510" s="1" t="n"/>
      <c r="JS510" s="1" t="n"/>
      <c r="JT510" s="1" t="n"/>
      <c r="JU510" s="1" t="n"/>
    </row>
    <row r="511">
      <c r="A511" s="1" t="n"/>
      <c r="B511" s="1" t="n"/>
      <c r="C511" s="1" t="n"/>
      <c r="D511" s="1"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c r="JQ511" s="1" t="n"/>
      <c r="JR511" s="1" t="n"/>
      <c r="JS511" s="1" t="n"/>
      <c r="JT511" s="1" t="n"/>
      <c r="JU511" s="1" t="n"/>
    </row>
    <row r="512">
      <c r="A512" s="1" t="n"/>
      <c r="B512" s="1" t="n"/>
      <c r="C512" s="1" t="n"/>
      <c r="D512" s="1"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c r="JQ512" s="1" t="n"/>
      <c r="JR512" s="1" t="n"/>
      <c r="JS512" s="1" t="n"/>
      <c r="JT512" s="1" t="n"/>
      <c r="JU512" s="1" t="n"/>
    </row>
    <row r="513">
      <c r="A513" s="1" t="n"/>
      <c r="B513" s="1" t="n"/>
      <c r="C513" s="1" t="n"/>
      <c r="D513" s="1"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c r="JQ513" s="1" t="n"/>
      <c r="JR513" s="1" t="n"/>
      <c r="JS513" s="1" t="n"/>
      <c r="JT513" s="1" t="n"/>
      <c r="JU513" s="1" t="n"/>
    </row>
    <row r="514">
      <c r="A514" s="1" t="n"/>
      <c r="B514" s="1" t="n"/>
      <c r="C514" s="1" t="n"/>
      <c r="D514" s="1"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c r="JQ514" s="1" t="n"/>
      <c r="JR514" s="1" t="n"/>
      <c r="JS514" s="1" t="n"/>
      <c r="JT514" s="1" t="n"/>
      <c r="JU514" s="1" t="n"/>
    </row>
    <row r="515">
      <c r="A515" s="1" t="n"/>
      <c r="B515" s="1" t="n"/>
      <c r="C515" s="1" t="n"/>
      <c r="D515" s="1"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c r="JQ515" s="1" t="n"/>
      <c r="JR515" s="1" t="n"/>
      <c r="JS515" s="1" t="n"/>
      <c r="JT515" s="1" t="n"/>
      <c r="JU515" s="1" t="n"/>
    </row>
    <row r="516">
      <c r="A516" s="1" t="n"/>
      <c r="B516" s="1" t="n"/>
      <c r="C516" s="1" t="n"/>
      <c r="D516" s="1"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c r="JQ516" s="1" t="n"/>
      <c r="JR516" s="1" t="n"/>
      <c r="JS516" s="1" t="n"/>
      <c r="JT516" s="1" t="n"/>
      <c r="JU516" s="1" t="n"/>
    </row>
    <row r="517">
      <c r="A517" s="1" t="n"/>
      <c r="B517" s="1" t="n"/>
      <c r="C517" s="1" t="n"/>
      <c r="D517" s="1"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c r="JQ517" s="1" t="n"/>
      <c r="JR517" s="1" t="n"/>
      <c r="JS517" s="1" t="n"/>
      <c r="JT517" s="1" t="n"/>
      <c r="JU517" s="1" t="n"/>
    </row>
    <row r="518">
      <c r="A518" s="1" t="n"/>
      <c r="B518" s="1" t="n"/>
      <c r="C518" s="1" t="n"/>
      <c r="D518" s="1"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c r="JQ518" s="1" t="n"/>
      <c r="JR518" s="1" t="n"/>
      <c r="JS518" s="1" t="n"/>
      <c r="JT518" s="1" t="n"/>
      <c r="JU518" s="1" t="n"/>
    </row>
    <row r="519">
      <c r="A519" s="1" t="n"/>
      <c r="B519" s="1" t="n"/>
      <c r="C519" s="1" t="n"/>
      <c r="D519" s="1"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c r="JQ519" s="1" t="n"/>
      <c r="JR519" s="1" t="n"/>
      <c r="JS519" s="1" t="n"/>
      <c r="JT519" s="1" t="n"/>
      <c r="JU519" s="1" t="n"/>
    </row>
    <row r="520">
      <c r="A520" s="1" t="n"/>
      <c r="B520" s="1" t="n"/>
      <c r="C520" s="1" t="n"/>
      <c r="D520" s="1"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c r="JQ520" s="1" t="n"/>
      <c r="JR520" s="1" t="n"/>
      <c r="JS520" s="1" t="n"/>
      <c r="JT520" s="1" t="n"/>
      <c r="JU520" s="1" t="n"/>
    </row>
    <row r="521">
      <c r="A521" s="1" t="n"/>
      <c r="B521" s="1" t="n"/>
      <c r="C521" s="1" t="n"/>
      <c r="D521" s="1"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c r="JQ521" s="1" t="n"/>
      <c r="JR521" s="1" t="n"/>
      <c r="JS521" s="1" t="n"/>
      <c r="JT521" s="1" t="n"/>
      <c r="JU521" s="1" t="n"/>
    </row>
    <row r="522">
      <c r="A522" s="1" t="n"/>
      <c r="B522" s="1" t="n"/>
      <c r="C522" s="1" t="n"/>
      <c r="D522" s="1"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c r="JQ522" s="1" t="n"/>
      <c r="JR522" s="1" t="n"/>
      <c r="JS522" s="1" t="n"/>
      <c r="JT522" s="1" t="n"/>
      <c r="JU522" s="1" t="n"/>
    </row>
    <row r="523">
      <c r="A523" s="1" t="n"/>
      <c r="B523" s="1" t="n"/>
      <c r="C523" s="1" t="n"/>
      <c r="D523" s="1"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c r="JQ523" s="1" t="n"/>
      <c r="JR523" s="1" t="n"/>
      <c r="JS523" s="1" t="n"/>
      <c r="JT523" s="1" t="n"/>
      <c r="JU523" s="1" t="n"/>
    </row>
    <row r="524">
      <c r="A524" s="1" t="n"/>
      <c r="B524" s="1" t="n"/>
      <c r="C524" s="1" t="n"/>
      <c r="D524" s="1"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c r="JQ524" s="1" t="n"/>
      <c r="JR524" s="1" t="n"/>
      <c r="JS524" s="1" t="n"/>
      <c r="JT524" s="1" t="n"/>
      <c r="JU524" s="1" t="n"/>
    </row>
    <row r="525">
      <c r="A525" s="1" t="n"/>
      <c r="B525" s="1" t="n"/>
      <c r="C525" s="1" t="n"/>
      <c r="D525" s="1"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c r="JQ525" s="1" t="n"/>
      <c r="JR525" s="1" t="n"/>
      <c r="JS525" s="1" t="n"/>
      <c r="JT525" s="1" t="n"/>
      <c r="JU525" s="1" t="n"/>
    </row>
    <row r="526">
      <c r="A526" s="1" t="n"/>
      <c r="B526" s="1" t="n"/>
      <c r="C526" s="1" t="n"/>
      <c r="D526" s="1"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c r="JQ526" s="1" t="n"/>
      <c r="JR526" s="1" t="n"/>
      <c r="JS526" s="1" t="n"/>
      <c r="JT526" s="1" t="n"/>
      <c r="JU526" s="1" t="n"/>
    </row>
    <row r="527">
      <c r="A527" s="1" t="n"/>
      <c r="B527" s="1" t="n"/>
      <c r="C527" s="1" t="n"/>
      <c r="D527" s="1"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c r="JQ527" s="1" t="n"/>
      <c r="JR527" s="1" t="n"/>
      <c r="JS527" s="1" t="n"/>
      <c r="JT527" s="1" t="n"/>
      <c r="JU527" s="1" t="n"/>
    </row>
    <row r="528">
      <c r="A528" s="1" t="n"/>
      <c r="B528" s="1" t="n"/>
      <c r="C528" s="1" t="n"/>
      <c r="D528" s="1"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c r="JQ528" s="1" t="n"/>
      <c r="JR528" s="1" t="n"/>
      <c r="JS528" s="1" t="n"/>
      <c r="JT528" s="1" t="n"/>
      <c r="JU528" s="1" t="n"/>
    </row>
    <row r="529">
      <c r="A529" s="1" t="n"/>
      <c r="B529" s="1" t="n"/>
      <c r="C529" s="1" t="n"/>
      <c r="D529" s="1"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c r="JQ529" s="1" t="n"/>
      <c r="JR529" s="1" t="n"/>
      <c r="JS529" s="1" t="n"/>
      <c r="JT529" s="1" t="n"/>
      <c r="JU529" s="1" t="n"/>
    </row>
    <row r="530">
      <c r="A530" s="1" t="n"/>
      <c r="B530" s="1" t="n"/>
      <c r="C530" s="1" t="n"/>
      <c r="D530" s="1"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c r="JQ530" s="1" t="n"/>
      <c r="JR530" s="1" t="n"/>
      <c r="JS530" s="1" t="n"/>
      <c r="JT530" s="1" t="n"/>
      <c r="JU530" s="1" t="n"/>
    </row>
    <row r="531">
      <c r="A531" s="1" t="n"/>
      <c r="B531" s="1" t="n"/>
      <c r="C531" s="1" t="n"/>
      <c r="D531" s="1"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c r="JQ531" s="1" t="n"/>
      <c r="JR531" s="1" t="n"/>
      <c r="JS531" s="1" t="n"/>
      <c r="JT531" s="1" t="n"/>
      <c r="JU531" s="1" t="n"/>
    </row>
    <row r="532">
      <c r="A532" s="1" t="n"/>
      <c r="B532" s="1" t="n"/>
      <c r="C532" s="1" t="n"/>
      <c r="D532" s="1"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c r="JQ532" s="1" t="n"/>
      <c r="JR532" s="1" t="n"/>
      <c r="JS532" s="1" t="n"/>
      <c r="JT532" s="1" t="n"/>
      <c r="JU532" s="1" t="n"/>
    </row>
    <row r="533">
      <c r="A533" s="1" t="n"/>
      <c r="B533" s="1" t="n"/>
      <c r="C533" s="1" t="n"/>
      <c r="D533" s="1"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c r="JQ533" s="1" t="n"/>
      <c r="JR533" s="1" t="n"/>
      <c r="JS533" s="1" t="n"/>
      <c r="JT533" s="1" t="n"/>
      <c r="JU533" s="1" t="n"/>
    </row>
    <row r="534">
      <c r="A534" s="1" t="n"/>
      <c r="B534" s="1" t="n"/>
      <c r="C534" s="1" t="n"/>
      <c r="D534" s="1"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c r="JQ534" s="1" t="n"/>
      <c r="JR534" s="1" t="n"/>
      <c r="JS534" s="1" t="n"/>
      <c r="JT534" s="1" t="n"/>
      <c r="JU534" s="1" t="n"/>
    </row>
    <row r="535">
      <c r="A535" s="1" t="n"/>
      <c r="B535" s="1" t="n"/>
      <c r="C535" s="1" t="n"/>
      <c r="D535" s="1"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c r="JQ535" s="1" t="n"/>
      <c r="JR535" s="1" t="n"/>
      <c r="JS535" s="1" t="n"/>
      <c r="JT535" s="1" t="n"/>
      <c r="JU535" s="1" t="n"/>
    </row>
    <row r="536">
      <c r="A536" s="1" t="n"/>
      <c r="B536" s="1" t="n"/>
      <c r="C536" s="1" t="n"/>
      <c r="D536" s="1"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c r="JQ536" s="1" t="n"/>
      <c r="JR536" s="1" t="n"/>
      <c r="JS536" s="1" t="n"/>
      <c r="JT536" s="1" t="n"/>
      <c r="JU536" s="1" t="n"/>
    </row>
    <row r="537">
      <c r="A537" s="1" t="n"/>
      <c r="B537" s="1" t="n"/>
      <c r="C537" s="1" t="n"/>
      <c r="D537" s="1"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c r="JQ537" s="1" t="n"/>
      <c r="JR537" s="1" t="n"/>
      <c r="JS537" s="1" t="n"/>
      <c r="JT537" s="1" t="n"/>
      <c r="JU537" s="1" t="n"/>
    </row>
    <row r="538">
      <c r="A538" s="1" t="n"/>
      <c r="B538" s="1" t="n"/>
      <c r="C538" s="1" t="n"/>
      <c r="D538" s="1"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c r="JQ538" s="1" t="n"/>
      <c r="JR538" s="1" t="n"/>
      <c r="JS538" s="1" t="n"/>
      <c r="JT538" s="1" t="n"/>
      <c r="JU538" s="1" t="n"/>
    </row>
    <row r="539">
      <c r="A539" s="1" t="n"/>
      <c r="B539" s="1" t="n"/>
      <c r="C539" s="1" t="n"/>
      <c r="D539" s="1"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c r="JQ539" s="1" t="n"/>
      <c r="JR539" s="1" t="n"/>
      <c r="JS539" s="1" t="n"/>
      <c r="JT539" s="1" t="n"/>
      <c r="JU539" s="1" t="n"/>
    </row>
    <row r="540">
      <c r="A540" s="1" t="n"/>
      <c r="B540" s="1" t="n"/>
      <c r="C540" s="1" t="n"/>
      <c r="D540" s="1"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c r="JQ540" s="1" t="n"/>
      <c r="JR540" s="1" t="n"/>
      <c r="JS540" s="1" t="n"/>
      <c r="JT540" s="1" t="n"/>
      <c r="JU540" s="1" t="n"/>
    </row>
    <row r="541">
      <c r="A541" s="1" t="n"/>
      <c r="B541" s="1" t="n"/>
      <c r="C541" s="1" t="n"/>
      <c r="D541" s="1"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c r="JQ541" s="1" t="n"/>
      <c r="JR541" s="1" t="n"/>
      <c r="JS541" s="1" t="n"/>
      <c r="JT541" s="1" t="n"/>
      <c r="JU541" s="1" t="n"/>
    </row>
    <row r="542">
      <c r="A542" s="1" t="n"/>
      <c r="B542" s="1" t="n"/>
      <c r="C542" s="1" t="n"/>
      <c r="D542" s="1"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c r="JQ542" s="1" t="n"/>
      <c r="JR542" s="1" t="n"/>
      <c r="JS542" s="1" t="n"/>
      <c r="JT542" s="1" t="n"/>
      <c r="JU542" s="1" t="n"/>
    </row>
    <row r="543">
      <c r="A543" s="1" t="n"/>
      <c r="B543" s="1" t="n"/>
      <c r="C543" s="1" t="n"/>
      <c r="D543" s="1"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c r="JQ543" s="1" t="n"/>
      <c r="JR543" s="1" t="n"/>
      <c r="JS543" s="1" t="n"/>
      <c r="JT543" s="1" t="n"/>
      <c r="JU543" s="1" t="n"/>
    </row>
    <row r="544">
      <c r="A544" s="1" t="n"/>
      <c r="B544" s="1" t="n"/>
      <c r="C544" s="1" t="n"/>
      <c r="D544" s="1"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c r="JQ544" s="1" t="n"/>
      <c r="JR544" s="1" t="n"/>
      <c r="JS544" s="1" t="n"/>
      <c r="JT544" s="1" t="n"/>
      <c r="JU544" s="1" t="n"/>
    </row>
    <row r="545">
      <c r="A545" s="1" t="n"/>
      <c r="B545" s="1" t="n"/>
      <c r="C545" s="1" t="n"/>
      <c r="D545" s="1"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c r="JQ545" s="1" t="n"/>
      <c r="JR545" s="1" t="n"/>
      <c r="JS545" s="1" t="n"/>
      <c r="JT545" s="1" t="n"/>
      <c r="JU545" s="1" t="n"/>
    </row>
    <row r="546">
      <c r="A546" s="1" t="n"/>
      <c r="B546" s="1" t="n"/>
      <c r="C546" s="1" t="n"/>
      <c r="D546" s="1"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c r="JQ546" s="1" t="n"/>
      <c r="JR546" s="1" t="n"/>
      <c r="JS546" s="1" t="n"/>
      <c r="JT546" s="1" t="n"/>
      <c r="JU546" s="1" t="n"/>
    </row>
    <row r="547">
      <c r="A547" s="1" t="n"/>
      <c r="B547" s="1" t="n"/>
      <c r="C547" s="1" t="n"/>
      <c r="D547" s="1"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c r="JQ547" s="1" t="n"/>
      <c r="JR547" s="1" t="n"/>
      <c r="JS547" s="1" t="n"/>
      <c r="JT547" s="1" t="n"/>
      <c r="JU547" s="1" t="n"/>
    </row>
    <row r="548">
      <c r="A548" s="1" t="n"/>
      <c r="B548" s="1" t="n"/>
      <c r="C548" s="1" t="n"/>
      <c r="D548" s="1"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c r="JQ548" s="1" t="n"/>
      <c r="JR548" s="1" t="n"/>
      <c r="JS548" s="1" t="n"/>
      <c r="JT548" s="1" t="n"/>
      <c r="JU548" s="1" t="n"/>
    </row>
    <row r="549">
      <c r="A549" s="1" t="n"/>
      <c r="B549" s="1" t="n"/>
      <c r="C549" s="1" t="n"/>
      <c r="D549" s="1"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c r="JQ549" s="1" t="n"/>
      <c r="JR549" s="1" t="n"/>
      <c r="JS549" s="1" t="n"/>
      <c r="JT549" s="1" t="n"/>
      <c r="JU549" s="1" t="n"/>
    </row>
    <row r="550">
      <c r="A550" s="1" t="n"/>
      <c r="B550" s="1" t="n"/>
      <c r="C550" s="1" t="n"/>
      <c r="D550" s="1"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c r="JQ550" s="1" t="n"/>
      <c r="JR550" s="1" t="n"/>
      <c r="JS550" s="1" t="n"/>
      <c r="JT550" s="1" t="n"/>
      <c r="JU550" s="1" t="n"/>
    </row>
    <row r="551">
      <c r="A551" s="1" t="n"/>
      <c r="B551" s="1" t="n"/>
      <c r="C551" s="1" t="n"/>
      <c r="D551" s="1"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c r="JQ551" s="1" t="n"/>
      <c r="JR551" s="1" t="n"/>
      <c r="JS551" s="1" t="n"/>
      <c r="JT551" s="1" t="n"/>
      <c r="JU551" s="1" t="n"/>
    </row>
    <row r="552">
      <c r="A552" s="1" t="n"/>
      <c r="B552" s="1" t="n"/>
      <c r="C552" s="1" t="n"/>
      <c r="D552" s="1"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c r="JQ552" s="1" t="n"/>
      <c r="JR552" s="1" t="n"/>
      <c r="JS552" s="1" t="n"/>
      <c r="JT552" s="1" t="n"/>
      <c r="JU552" s="1" t="n"/>
    </row>
    <row r="553">
      <c r="A553" s="1" t="n"/>
      <c r="B553" s="1" t="n"/>
      <c r="C553" s="1" t="n"/>
      <c r="D553" s="1"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c r="JQ553" s="1" t="n"/>
      <c r="JR553" s="1" t="n"/>
      <c r="JS553" s="1" t="n"/>
      <c r="JT553" s="1" t="n"/>
      <c r="JU553" s="1" t="n"/>
    </row>
    <row r="554">
      <c r="A554" s="1" t="n"/>
      <c r="B554" s="1" t="n"/>
      <c r="C554" s="1" t="n"/>
      <c r="D554" s="1"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c r="JQ554" s="1" t="n"/>
      <c r="JR554" s="1" t="n"/>
      <c r="JS554" s="1" t="n"/>
      <c r="JT554" s="1" t="n"/>
      <c r="JU554" s="1" t="n"/>
    </row>
    <row r="555">
      <c r="A555" s="1" t="n"/>
      <c r="B555" s="1" t="n"/>
      <c r="C555" s="1" t="n"/>
      <c r="D555" s="1"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c r="JQ555" s="1" t="n"/>
      <c r="JR555" s="1" t="n"/>
      <c r="JS555" s="1" t="n"/>
      <c r="JT555" s="1" t="n"/>
      <c r="JU555" s="1" t="n"/>
    </row>
    <row r="556">
      <c r="A556" s="1" t="n"/>
      <c r="B556" s="1" t="n"/>
      <c r="C556" s="1" t="n"/>
      <c r="D556" s="1"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c r="JQ556" s="1" t="n"/>
      <c r="JR556" s="1" t="n"/>
      <c r="JS556" s="1" t="n"/>
      <c r="JT556" s="1" t="n"/>
      <c r="JU556" s="1" t="n"/>
    </row>
    <row r="557">
      <c r="A557" s="1" t="n"/>
      <c r="B557" s="1" t="n"/>
      <c r="C557" s="1" t="n"/>
      <c r="D557" s="1"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c r="JQ557" s="1" t="n"/>
      <c r="JR557" s="1" t="n"/>
      <c r="JS557" s="1" t="n"/>
      <c r="JT557" s="1" t="n"/>
      <c r="JU557" s="1" t="n"/>
    </row>
    <row r="558">
      <c r="A558" s="1" t="n"/>
      <c r="B558" s="1" t="n"/>
      <c r="C558" s="1" t="n"/>
      <c r="D558" s="1"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c r="JQ558" s="1" t="n"/>
      <c r="JR558" s="1" t="n"/>
      <c r="JS558" s="1" t="n"/>
      <c r="JT558" s="1" t="n"/>
      <c r="JU558" s="1" t="n"/>
    </row>
    <row r="559">
      <c r="A559" s="1" t="n"/>
      <c r="B559" s="1" t="n"/>
      <c r="C559" s="1" t="n"/>
      <c r="D559" s="1"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c r="JQ559" s="1" t="n"/>
      <c r="JR559" s="1" t="n"/>
      <c r="JS559" s="1" t="n"/>
      <c r="JT559" s="1" t="n"/>
      <c r="JU559" s="1" t="n"/>
    </row>
    <row r="560">
      <c r="A560" s="1" t="n"/>
      <c r="B560" s="1" t="n"/>
      <c r="C560" s="1" t="n"/>
      <c r="D560" s="1"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c r="JQ560" s="1" t="n"/>
      <c r="JR560" s="1" t="n"/>
      <c r="JS560" s="1" t="n"/>
      <c r="JT560" s="1" t="n"/>
      <c r="JU560" s="1" t="n"/>
    </row>
    <row r="561">
      <c r="A561" s="1" t="n"/>
      <c r="B561" s="1" t="n"/>
      <c r="C561" s="1" t="n"/>
      <c r="D561" s="1"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c r="JQ561" s="1" t="n"/>
      <c r="JR561" s="1" t="n"/>
      <c r="JS561" s="1" t="n"/>
      <c r="JT561" s="1" t="n"/>
      <c r="JU561" s="1" t="n"/>
    </row>
    <row r="562">
      <c r="A562" s="1" t="n"/>
      <c r="B562" s="1" t="n"/>
      <c r="C562" s="1" t="n"/>
      <c r="D562" s="1"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c r="JQ562" s="1" t="n"/>
      <c r="JR562" s="1" t="n"/>
      <c r="JS562" s="1" t="n"/>
      <c r="JT562" s="1" t="n"/>
      <c r="JU562" s="1" t="n"/>
    </row>
    <row r="563">
      <c r="A563" s="1" t="n"/>
      <c r="B563" s="1" t="n"/>
      <c r="C563" s="1" t="n"/>
      <c r="D563" s="1"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c r="JQ563" s="1" t="n"/>
      <c r="JR563" s="1" t="n"/>
      <c r="JS563" s="1" t="n"/>
      <c r="JT563" s="1" t="n"/>
      <c r="JU563" s="1" t="n"/>
    </row>
    <row r="564">
      <c r="A564" s="1" t="n"/>
      <c r="B564" s="1" t="n"/>
      <c r="C564" s="1" t="n"/>
      <c r="D564" s="1"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c r="JQ564" s="1" t="n"/>
      <c r="JR564" s="1" t="n"/>
      <c r="JS564" s="1" t="n"/>
      <c r="JT564" s="1" t="n"/>
      <c r="JU564" s="1" t="n"/>
    </row>
    <row r="565">
      <c r="A565" s="1" t="n"/>
      <c r="B565" s="1" t="n"/>
      <c r="C565" s="1" t="n"/>
      <c r="D565" s="1"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c r="JQ565" s="1" t="n"/>
      <c r="JR565" s="1" t="n"/>
      <c r="JS565" s="1" t="n"/>
      <c r="JT565" s="1" t="n"/>
      <c r="JU565" s="1" t="n"/>
    </row>
    <row r="566">
      <c r="A566" s="1" t="n"/>
      <c r="B566" s="1" t="n"/>
      <c r="C566" s="1" t="n"/>
      <c r="D566" s="1"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c r="JQ566" s="1" t="n"/>
      <c r="JR566" s="1" t="n"/>
      <c r="JS566" s="1" t="n"/>
      <c r="JT566" s="1" t="n"/>
      <c r="JU566" s="1" t="n"/>
    </row>
    <row r="567">
      <c r="A567" s="1" t="n"/>
      <c r="B567" s="1" t="n"/>
      <c r="C567" s="1" t="n"/>
      <c r="D567" s="1"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c r="JQ567" s="1" t="n"/>
      <c r="JR567" s="1" t="n"/>
      <c r="JS567" s="1" t="n"/>
      <c r="JT567" s="1" t="n"/>
      <c r="JU567" s="1" t="n"/>
    </row>
    <row r="568">
      <c r="A568" s="1" t="n"/>
      <c r="B568" s="1" t="n"/>
      <c r="C568" s="1" t="n"/>
      <c r="D568" s="1"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c r="JQ568" s="1" t="n"/>
      <c r="JR568" s="1" t="n"/>
      <c r="JS568" s="1" t="n"/>
      <c r="JT568" s="1" t="n"/>
      <c r="JU568" s="1" t="n"/>
    </row>
    <row r="569">
      <c r="A569" s="1" t="n"/>
      <c r="B569" s="1" t="n"/>
      <c r="C569" s="1" t="n"/>
      <c r="D569" s="1"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c r="JQ569" s="1" t="n"/>
      <c r="JR569" s="1" t="n"/>
      <c r="JS569" s="1" t="n"/>
      <c r="JT569" s="1" t="n"/>
      <c r="JU569" s="1" t="n"/>
    </row>
    <row r="570">
      <c r="A570" s="1" t="n"/>
      <c r="B570" s="1" t="n"/>
      <c r="C570" s="1" t="n"/>
      <c r="D570" s="1"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c r="JQ570" s="1" t="n"/>
      <c r="JR570" s="1" t="n"/>
      <c r="JS570" s="1" t="n"/>
      <c r="JT570" s="1" t="n"/>
      <c r="JU570" s="1" t="n"/>
    </row>
    <row r="571">
      <c r="A571" s="1" t="n"/>
      <c r="B571" s="1" t="n"/>
      <c r="C571" s="1" t="n"/>
      <c r="D571" s="1"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c r="JQ571" s="1" t="n"/>
      <c r="JR571" s="1" t="n"/>
      <c r="JS571" s="1" t="n"/>
      <c r="JT571" s="1" t="n"/>
      <c r="JU571" s="1" t="n"/>
    </row>
    <row r="572">
      <c r="A572" s="1" t="n"/>
      <c r="B572" s="1" t="n"/>
      <c r="C572" s="1" t="n"/>
      <c r="D572" s="1"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c r="JQ572" s="1" t="n"/>
      <c r="JR572" s="1" t="n"/>
      <c r="JS572" s="1" t="n"/>
      <c r="JT572" s="1" t="n"/>
      <c r="JU572" s="1" t="n"/>
    </row>
    <row r="573">
      <c r="A573" s="1" t="n"/>
      <c r="B573" s="1" t="n"/>
      <c r="C573" s="1" t="n"/>
      <c r="D573" s="1"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c r="JQ573" s="1" t="n"/>
      <c r="JR573" s="1" t="n"/>
      <c r="JS573" s="1" t="n"/>
      <c r="JT573" s="1" t="n"/>
      <c r="JU573" s="1" t="n"/>
    </row>
    <row r="574">
      <c r="A574" s="1" t="n"/>
      <c r="B574" s="1" t="n"/>
      <c r="C574" s="1" t="n"/>
      <c r="D574" s="1"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c r="JQ574" s="1" t="n"/>
      <c r="JR574" s="1" t="n"/>
      <c r="JS574" s="1" t="n"/>
      <c r="JT574" s="1" t="n"/>
      <c r="JU574" s="1" t="n"/>
    </row>
    <row r="575">
      <c r="A575" s="1" t="n"/>
      <c r="B575" s="1" t="n"/>
      <c r="C575" s="1" t="n"/>
      <c r="D575" s="1"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c r="JQ575" s="1" t="n"/>
      <c r="JR575" s="1" t="n"/>
      <c r="JS575" s="1" t="n"/>
      <c r="JT575" s="1" t="n"/>
      <c r="JU575" s="1" t="n"/>
    </row>
    <row r="576">
      <c r="A576" s="1" t="n"/>
      <c r="B576" s="1" t="n"/>
      <c r="C576" s="1" t="n"/>
      <c r="D576" s="1"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c r="JQ576" s="1" t="n"/>
      <c r="JR576" s="1" t="n"/>
      <c r="JS576" s="1" t="n"/>
      <c r="JT576" s="1" t="n"/>
      <c r="JU576" s="1" t="n"/>
    </row>
    <row r="577">
      <c r="A577" s="1" t="n"/>
      <c r="B577" s="1" t="n"/>
      <c r="C577" s="1" t="n"/>
      <c r="D577" s="1"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c r="JQ577" s="1" t="n"/>
      <c r="JR577" s="1" t="n"/>
      <c r="JS577" s="1" t="n"/>
      <c r="JT577" s="1" t="n"/>
      <c r="JU577" s="1" t="n"/>
    </row>
    <row r="578">
      <c r="A578" s="1" t="n"/>
      <c r="B578" s="1" t="n"/>
      <c r="C578" s="1" t="n"/>
      <c r="D578" s="1"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c r="JQ578" s="1" t="n"/>
      <c r="JR578" s="1" t="n"/>
      <c r="JS578" s="1" t="n"/>
      <c r="JT578" s="1" t="n"/>
      <c r="JU578" s="1" t="n"/>
    </row>
    <row r="579">
      <c r="A579" s="1" t="n"/>
      <c r="B579" s="1" t="n"/>
      <c r="C579" s="1" t="n"/>
      <c r="D579" s="1"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c r="JQ579" s="1" t="n"/>
      <c r="JR579" s="1" t="n"/>
      <c r="JS579" s="1" t="n"/>
      <c r="JT579" s="1" t="n"/>
      <c r="JU579" s="1" t="n"/>
    </row>
    <row r="580">
      <c r="A580" s="1" t="n"/>
      <c r="B580" s="1" t="n"/>
      <c r="C580" s="1" t="n"/>
      <c r="D580" s="1"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c r="JQ580" s="1" t="n"/>
      <c r="JR580" s="1" t="n"/>
      <c r="JS580" s="1" t="n"/>
      <c r="JT580" s="1" t="n"/>
      <c r="JU580" s="1" t="n"/>
    </row>
    <row r="581">
      <c r="A581" s="1" t="n"/>
      <c r="B581" s="1" t="n"/>
      <c r="C581" s="1" t="n"/>
      <c r="D581" s="1"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c r="JQ581" s="1" t="n"/>
      <c r="JR581" s="1" t="n"/>
      <c r="JS581" s="1" t="n"/>
      <c r="JT581" s="1" t="n"/>
      <c r="JU581" s="1" t="n"/>
    </row>
    <row r="582">
      <c r="A582" s="1" t="n"/>
      <c r="B582" s="1" t="n"/>
      <c r="C582" s="1" t="n"/>
      <c r="D582" s="1"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c r="JQ582" s="1" t="n"/>
      <c r="JR582" s="1" t="n"/>
      <c r="JS582" s="1" t="n"/>
      <c r="JT582" s="1" t="n"/>
      <c r="JU582" s="1" t="n"/>
    </row>
    <row r="583">
      <c r="A583" s="1" t="n"/>
      <c r="B583" s="1" t="n"/>
      <c r="C583" s="1" t="n"/>
      <c r="D583" s="1"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c r="JQ583" s="1" t="n"/>
      <c r="JR583" s="1" t="n"/>
      <c r="JS583" s="1" t="n"/>
      <c r="JT583" s="1" t="n"/>
      <c r="JU583" s="1" t="n"/>
    </row>
    <row r="584">
      <c r="A584" s="1" t="n"/>
      <c r="B584" s="1" t="n"/>
      <c r="C584" s="1" t="n"/>
      <c r="D584" s="1"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c r="JQ584" s="1" t="n"/>
      <c r="JR584" s="1" t="n"/>
      <c r="JS584" s="1" t="n"/>
      <c r="JT584" s="1" t="n"/>
      <c r="JU584" s="1" t="n"/>
    </row>
    <row r="585">
      <c r="A585" s="1" t="n"/>
      <c r="B585" s="1" t="n"/>
      <c r="C585" s="1" t="n"/>
      <c r="D585" s="1"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c r="JQ585" s="1" t="n"/>
      <c r="JR585" s="1" t="n"/>
      <c r="JS585" s="1" t="n"/>
      <c r="JT585" s="1" t="n"/>
      <c r="JU585" s="1" t="n"/>
    </row>
    <row r="586">
      <c r="A586" s="1" t="n"/>
      <c r="B586" s="1" t="n"/>
      <c r="C586" s="1" t="n"/>
      <c r="D586" s="1"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c r="JQ586" s="1" t="n"/>
      <c r="JR586" s="1" t="n"/>
      <c r="JS586" s="1" t="n"/>
      <c r="JT586" s="1" t="n"/>
      <c r="JU586" s="1" t="n"/>
    </row>
    <row r="587">
      <c r="A587" s="1" t="n"/>
      <c r="B587" s="1" t="n"/>
      <c r="C587" s="1" t="n"/>
      <c r="D587" s="1"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c r="JQ587" s="1" t="n"/>
      <c r="JR587" s="1" t="n"/>
      <c r="JS587" s="1" t="n"/>
      <c r="JT587" s="1" t="n"/>
      <c r="JU587" s="1" t="n"/>
    </row>
    <row r="588">
      <c r="A588" s="1" t="n"/>
      <c r="B588" s="1" t="n"/>
      <c r="C588" s="1" t="n"/>
      <c r="D588" s="1"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c r="JQ588" s="1" t="n"/>
      <c r="JR588" s="1" t="n"/>
      <c r="JS588" s="1" t="n"/>
      <c r="JT588" s="1" t="n"/>
      <c r="JU588" s="1" t="n"/>
    </row>
    <row r="589">
      <c r="A589" s="1" t="n"/>
      <c r="B589" s="1" t="n"/>
      <c r="C589" s="1" t="n"/>
      <c r="D589" s="1"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c r="JQ589" s="1" t="n"/>
      <c r="JR589" s="1" t="n"/>
      <c r="JS589" s="1" t="n"/>
      <c r="JT589" s="1" t="n"/>
      <c r="JU589" s="1" t="n"/>
    </row>
    <row r="590">
      <c r="A590" s="1" t="n"/>
      <c r="B590" s="1" t="n"/>
      <c r="C590" s="1" t="n"/>
      <c r="D590" s="1"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c r="JQ590" s="1" t="n"/>
      <c r="JR590" s="1" t="n"/>
      <c r="JS590" s="1" t="n"/>
      <c r="JT590" s="1" t="n"/>
      <c r="JU590" s="1" t="n"/>
    </row>
    <row r="591">
      <c r="A591" s="1" t="n"/>
      <c r="B591" s="1" t="n"/>
      <c r="C591" s="1" t="n"/>
      <c r="D591" s="1"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c r="JQ591" s="1" t="n"/>
      <c r="JR591" s="1" t="n"/>
      <c r="JS591" s="1" t="n"/>
      <c r="JT591" s="1" t="n"/>
      <c r="JU591" s="1" t="n"/>
    </row>
    <row r="592">
      <c r="A592" s="1" t="n"/>
      <c r="B592" s="1" t="n"/>
      <c r="C592" s="1" t="n"/>
      <c r="D592" s="1"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c r="JQ592" s="1" t="n"/>
      <c r="JR592" s="1" t="n"/>
      <c r="JS592" s="1" t="n"/>
      <c r="JT592" s="1" t="n"/>
      <c r="JU592" s="1" t="n"/>
    </row>
    <row r="593">
      <c r="A593" s="1" t="n"/>
      <c r="B593" s="1" t="n"/>
      <c r="C593" s="1" t="n"/>
      <c r="D593" s="1"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c r="JQ593" s="1" t="n"/>
      <c r="JR593" s="1" t="n"/>
      <c r="JS593" s="1" t="n"/>
      <c r="JT593" s="1" t="n"/>
      <c r="JU593" s="1" t="n"/>
    </row>
    <row r="594">
      <c r="A594" s="1" t="n"/>
      <c r="B594" s="1" t="n"/>
      <c r="C594" s="1" t="n"/>
      <c r="D594" s="1"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c r="JQ594" s="1" t="n"/>
      <c r="JR594" s="1" t="n"/>
      <c r="JS594" s="1" t="n"/>
      <c r="JT594" s="1" t="n"/>
      <c r="JU594" s="1" t="n"/>
    </row>
    <row r="595">
      <c r="A595" s="1" t="n"/>
      <c r="B595" s="1" t="n"/>
      <c r="C595" s="1" t="n"/>
      <c r="D595" s="1"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c r="JQ595" s="1" t="n"/>
      <c r="JR595" s="1" t="n"/>
      <c r="JS595" s="1" t="n"/>
      <c r="JT595" s="1" t="n"/>
      <c r="JU595" s="1" t="n"/>
    </row>
    <row r="596">
      <c r="A596" s="1" t="n"/>
      <c r="B596" s="1" t="n"/>
      <c r="C596" s="1" t="n"/>
      <c r="D596" s="1"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c r="JQ596" s="1" t="n"/>
      <c r="JR596" s="1" t="n"/>
      <c r="JS596" s="1" t="n"/>
      <c r="JT596" s="1" t="n"/>
      <c r="JU596" s="1" t="n"/>
    </row>
    <row r="597">
      <c r="A597" s="1" t="n"/>
      <c r="B597" s="1" t="n"/>
      <c r="C597" s="1" t="n"/>
      <c r="D597" s="1"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c r="JQ597" s="1" t="n"/>
      <c r="JR597" s="1" t="n"/>
      <c r="JS597" s="1" t="n"/>
      <c r="JT597" s="1" t="n"/>
      <c r="JU597" s="1" t="n"/>
    </row>
    <row r="598">
      <c r="A598" s="1" t="n"/>
      <c r="B598" s="1" t="n"/>
      <c r="C598" s="1" t="n"/>
      <c r="D598" s="1"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c r="JQ598" s="1" t="n"/>
      <c r="JR598" s="1" t="n"/>
      <c r="JS598" s="1" t="n"/>
      <c r="JT598" s="1" t="n"/>
      <c r="JU598" s="1" t="n"/>
    </row>
    <row r="599">
      <c r="A599" s="1" t="n"/>
      <c r="B599" s="1" t="n"/>
      <c r="C599" s="1" t="n"/>
      <c r="D599" s="1"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c r="JQ599" s="1" t="n"/>
      <c r="JR599" s="1" t="n"/>
      <c r="JS599" s="1" t="n"/>
      <c r="JT599" s="1" t="n"/>
      <c r="JU599" s="1" t="n"/>
    </row>
    <row r="600">
      <c r="A600" s="1" t="n"/>
      <c r="B600" s="1" t="n"/>
      <c r="C600" s="1" t="n"/>
      <c r="D600" s="1"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c r="JQ600" s="1" t="n"/>
      <c r="JR600" s="1" t="n"/>
      <c r="JS600" s="1" t="n"/>
      <c r="JT600" s="1" t="n"/>
      <c r="JU600" s="1" t="n"/>
    </row>
    <row r="601">
      <c r="A601" s="1" t="n"/>
      <c r="B601" s="1" t="n"/>
      <c r="C601" s="1" t="n"/>
      <c r="D601" s="1"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c r="JQ601" s="1" t="n"/>
      <c r="JR601" s="1" t="n"/>
      <c r="JS601" s="1" t="n"/>
      <c r="JT601" s="1" t="n"/>
      <c r="JU601" s="1" t="n"/>
    </row>
    <row r="602">
      <c r="A602" s="1" t="n"/>
      <c r="B602" s="1" t="n"/>
      <c r="C602" s="1" t="n"/>
      <c r="D602" s="1"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c r="JQ602" s="1" t="n"/>
      <c r="JR602" s="1" t="n"/>
      <c r="JS602" s="1" t="n"/>
      <c r="JT602" s="1" t="n"/>
      <c r="JU602" s="1" t="n"/>
    </row>
    <row r="603">
      <c r="A603" s="1" t="n"/>
      <c r="B603" s="1" t="n"/>
      <c r="C603" s="1" t="n"/>
      <c r="D603" s="1"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c r="JQ603" s="1" t="n"/>
      <c r="JR603" s="1" t="n"/>
      <c r="JS603" s="1" t="n"/>
      <c r="JT603" s="1" t="n"/>
      <c r="JU603" s="1" t="n"/>
    </row>
    <row r="604">
      <c r="A604" s="1" t="n"/>
      <c r="B604" s="1" t="n"/>
      <c r="C604" s="1" t="n"/>
      <c r="D604" s="1"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c r="JQ604" s="1" t="n"/>
      <c r="JR604" s="1" t="n"/>
      <c r="JS604" s="1" t="n"/>
      <c r="JT604" s="1" t="n"/>
      <c r="JU604" s="1" t="n"/>
    </row>
    <row r="605">
      <c r="A605" s="1" t="n"/>
      <c r="B605" s="1" t="n"/>
      <c r="C605" s="1" t="n"/>
      <c r="D605" s="1"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c r="JQ605" s="1" t="n"/>
      <c r="JR605" s="1" t="n"/>
      <c r="JS605" s="1" t="n"/>
      <c r="JT605" s="1" t="n"/>
      <c r="JU605" s="1" t="n"/>
    </row>
    <row r="606">
      <c r="A606" s="1" t="n"/>
      <c r="B606" s="1" t="n"/>
      <c r="C606" s="1" t="n"/>
      <c r="D606" s="1"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c r="JQ606" s="1" t="n"/>
      <c r="JR606" s="1" t="n"/>
      <c r="JS606" s="1" t="n"/>
      <c r="JT606" s="1" t="n"/>
      <c r="JU606" s="1" t="n"/>
    </row>
    <row r="607">
      <c r="A607" s="1" t="n"/>
      <c r="B607" s="1" t="n"/>
      <c r="C607" s="1" t="n"/>
      <c r="D607" s="1"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c r="JQ607" s="1" t="n"/>
      <c r="JR607" s="1" t="n"/>
      <c r="JS607" s="1" t="n"/>
      <c r="JT607" s="1" t="n"/>
      <c r="JU607" s="1" t="n"/>
    </row>
    <row r="608">
      <c r="A608" s="1" t="n"/>
      <c r="B608" s="1" t="n"/>
      <c r="C608" s="1" t="n"/>
      <c r="D608" s="1"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c r="JQ608" s="1" t="n"/>
      <c r="JR608" s="1" t="n"/>
      <c r="JS608" s="1" t="n"/>
      <c r="JT608" s="1" t="n"/>
      <c r="JU608" s="1" t="n"/>
    </row>
    <row r="609">
      <c r="A609" s="1" t="n"/>
      <c r="B609" s="1" t="n"/>
      <c r="C609" s="1" t="n"/>
      <c r="D609" s="1"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c r="JQ609" s="1" t="n"/>
      <c r="JR609" s="1" t="n"/>
      <c r="JS609" s="1" t="n"/>
      <c r="JT609" s="1" t="n"/>
      <c r="JU609" s="1" t="n"/>
    </row>
    <row r="610">
      <c r="A610" s="1" t="n"/>
      <c r="B610" s="1" t="n"/>
      <c r="C610" s="1" t="n"/>
      <c r="D610" s="1"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c r="JQ610" s="1" t="n"/>
      <c r="JR610" s="1" t="n"/>
      <c r="JS610" s="1" t="n"/>
      <c r="JT610" s="1" t="n"/>
      <c r="JU610" s="1" t="n"/>
    </row>
    <row r="611">
      <c r="A611" s="1" t="n"/>
      <c r="B611" s="1" t="n"/>
      <c r="C611" s="1" t="n"/>
      <c r="D611" s="1"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c r="JQ611" s="1" t="n"/>
      <c r="JR611" s="1" t="n"/>
      <c r="JS611" s="1" t="n"/>
      <c r="JT611" s="1" t="n"/>
      <c r="JU611" s="1" t="n"/>
    </row>
    <row r="612">
      <c r="A612" s="1" t="n"/>
      <c r="B612" s="1" t="n"/>
      <c r="C612" s="1" t="n"/>
      <c r="D612" s="1"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c r="JQ612" s="1" t="n"/>
      <c r="JR612" s="1" t="n"/>
      <c r="JS612" s="1" t="n"/>
      <c r="JT612" s="1" t="n"/>
      <c r="JU612" s="1" t="n"/>
    </row>
    <row r="613">
      <c r="A613" s="1" t="n"/>
      <c r="B613" s="1" t="n"/>
      <c r="C613" s="1" t="n"/>
      <c r="D613" s="1"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c r="JQ613" s="1" t="n"/>
      <c r="JR613" s="1" t="n"/>
      <c r="JS613" s="1" t="n"/>
      <c r="JT613" s="1" t="n"/>
      <c r="JU613" s="1" t="n"/>
    </row>
    <row r="614">
      <c r="A614" s="1" t="n"/>
      <c r="B614" s="1" t="n"/>
      <c r="C614" s="1" t="n"/>
      <c r="D614" s="1"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c r="JQ614" s="1" t="n"/>
      <c r="JR614" s="1" t="n"/>
      <c r="JS614" s="1" t="n"/>
      <c r="JT614" s="1" t="n"/>
      <c r="JU614" s="1" t="n"/>
    </row>
    <row r="615">
      <c r="A615" s="1" t="n"/>
      <c r="B615" s="1" t="n"/>
      <c r="C615" s="1" t="n"/>
      <c r="D615" s="1"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c r="JQ615" s="1" t="n"/>
      <c r="JR615" s="1" t="n"/>
      <c r="JS615" s="1" t="n"/>
      <c r="JT615" s="1" t="n"/>
      <c r="JU615" s="1" t="n"/>
    </row>
    <row r="616">
      <c r="A616" s="1" t="n"/>
      <c r="B616" s="1" t="n"/>
      <c r="C616" s="1" t="n"/>
      <c r="D616" s="1"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c r="JQ616" s="1" t="n"/>
      <c r="JR616" s="1" t="n"/>
      <c r="JS616" s="1" t="n"/>
      <c r="JT616" s="1" t="n"/>
      <c r="JU616" s="1" t="n"/>
    </row>
    <row r="617">
      <c r="A617" s="1" t="n"/>
      <c r="B617" s="1" t="n"/>
      <c r="C617" s="1" t="n"/>
      <c r="D617" s="1"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c r="JQ617" s="1" t="n"/>
      <c r="JR617" s="1" t="n"/>
      <c r="JS617" s="1" t="n"/>
      <c r="JT617" s="1" t="n"/>
      <c r="JU617" s="1" t="n"/>
    </row>
    <row r="618">
      <c r="A618" s="1" t="n"/>
      <c r="B618" s="1" t="n"/>
      <c r="C618" s="1" t="n"/>
      <c r="D618" s="1"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c r="JQ618" s="1" t="n"/>
      <c r="JR618" s="1" t="n"/>
      <c r="JS618" s="1" t="n"/>
      <c r="JT618" s="1" t="n"/>
      <c r="JU618" s="1" t="n"/>
    </row>
    <row r="619">
      <c r="A619" s="1" t="n"/>
      <c r="B619" s="1" t="n"/>
      <c r="C619" s="1" t="n"/>
      <c r="D619" s="1"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c r="JQ619" s="1" t="n"/>
      <c r="JR619" s="1" t="n"/>
      <c r="JS619" s="1" t="n"/>
      <c r="JT619" s="1" t="n"/>
      <c r="JU619" s="1" t="n"/>
    </row>
    <row r="620">
      <c r="A620" s="1" t="n"/>
      <c r="B620" s="1" t="n"/>
      <c r="C620" s="1" t="n"/>
      <c r="D620" s="1"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c r="JQ620" s="1" t="n"/>
      <c r="JR620" s="1" t="n"/>
      <c r="JS620" s="1" t="n"/>
      <c r="JT620" s="1" t="n"/>
      <c r="JU620" s="1" t="n"/>
    </row>
    <row r="621">
      <c r="A621" s="1" t="n"/>
      <c r="B621" s="1" t="n"/>
      <c r="C621" s="1" t="n"/>
      <c r="D621" s="1"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c r="JQ621" s="1" t="n"/>
      <c r="JR621" s="1" t="n"/>
      <c r="JS621" s="1" t="n"/>
      <c r="JT621" s="1" t="n"/>
      <c r="JU621" s="1" t="n"/>
    </row>
    <row r="622">
      <c r="A622" s="1" t="n"/>
      <c r="B622" s="1" t="n"/>
      <c r="C622" s="1" t="n"/>
      <c r="D622" s="1"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c r="JQ622" s="1" t="n"/>
      <c r="JR622" s="1" t="n"/>
      <c r="JS622" s="1" t="n"/>
      <c r="JT622" s="1" t="n"/>
      <c r="JU622" s="1" t="n"/>
    </row>
    <row r="623">
      <c r="A623" s="1" t="n"/>
      <c r="B623" s="1" t="n"/>
      <c r="C623" s="1" t="n"/>
      <c r="D623" s="1"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c r="JQ623" s="1" t="n"/>
      <c r="JR623" s="1" t="n"/>
      <c r="JS623" s="1" t="n"/>
      <c r="JT623" s="1" t="n"/>
      <c r="JU623" s="1" t="n"/>
    </row>
    <row r="624">
      <c r="A624" s="1" t="n"/>
      <c r="B624" s="1" t="n"/>
      <c r="C624" s="1" t="n"/>
      <c r="D624" s="1"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c r="JQ624" s="1" t="n"/>
      <c r="JR624" s="1" t="n"/>
      <c r="JS624" s="1" t="n"/>
      <c r="JT624" s="1" t="n"/>
      <c r="JU624" s="1" t="n"/>
    </row>
    <row r="625">
      <c r="A625" s="1" t="n"/>
      <c r="B625" s="1" t="n"/>
      <c r="C625" s="1" t="n"/>
      <c r="D625" s="1"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c r="JQ625" s="1" t="n"/>
      <c r="JR625" s="1" t="n"/>
      <c r="JS625" s="1" t="n"/>
      <c r="JT625" s="1" t="n"/>
      <c r="JU625" s="1" t="n"/>
    </row>
    <row r="626">
      <c r="A626" s="1" t="n"/>
      <c r="B626" s="1" t="n"/>
      <c r="C626" s="1" t="n"/>
      <c r="D626" s="1"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c r="JQ626" s="1" t="n"/>
      <c r="JR626" s="1" t="n"/>
      <c r="JS626" s="1" t="n"/>
      <c r="JT626" s="1" t="n"/>
      <c r="JU626" s="1" t="n"/>
    </row>
    <row r="627">
      <c r="A627" s="1" t="n"/>
      <c r="B627" s="1" t="n"/>
      <c r="C627" s="1" t="n"/>
      <c r="D627" s="1"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c r="JQ627" s="1" t="n"/>
      <c r="JR627" s="1" t="n"/>
      <c r="JS627" s="1" t="n"/>
      <c r="JT627" s="1" t="n"/>
      <c r="JU627" s="1" t="n"/>
    </row>
    <row r="628">
      <c r="A628" s="1" t="n"/>
      <c r="B628" s="1" t="n"/>
      <c r="C628" s="1" t="n"/>
      <c r="D628" s="1"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c r="JQ628" s="1" t="n"/>
      <c r="JR628" s="1" t="n"/>
      <c r="JS628" s="1" t="n"/>
      <c r="JT628" s="1" t="n"/>
      <c r="JU628" s="1" t="n"/>
    </row>
    <row r="629">
      <c r="A629" s="1" t="n"/>
      <c r="B629" s="1" t="n"/>
      <c r="C629" s="1" t="n"/>
      <c r="D629" s="1"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c r="JQ629" s="1" t="n"/>
      <c r="JR629" s="1" t="n"/>
      <c r="JS629" s="1" t="n"/>
      <c r="JT629" s="1" t="n"/>
      <c r="JU629" s="1" t="n"/>
    </row>
    <row r="630">
      <c r="A630" s="1" t="n"/>
      <c r="B630" s="1" t="n"/>
      <c r="C630" s="1" t="n"/>
      <c r="D630" s="1"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c r="JQ630" s="1" t="n"/>
      <c r="JR630" s="1" t="n"/>
      <c r="JS630" s="1" t="n"/>
      <c r="JT630" s="1" t="n"/>
      <c r="JU630" s="1" t="n"/>
    </row>
    <row r="631">
      <c r="A631" s="1" t="n"/>
      <c r="B631" s="1" t="n"/>
      <c r="C631" s="1" t="n"/>
      <c r="D631" s="1"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c r="JQ631" s="1" t="n"/>
      <c r="JR631" s="1" t="n"/>
      <c r="JS631" s="1" t="n"/>
      <c r="JT631" s="1" t="n"/>
      <c r="JU631" s="1" t="n"/>
    </row>
    <row r="632">
      <c r="A632" s="1" t="n"/>
      <c r="B632" s="1" t="n"/>
      <c r="C632" s="1" t="n"/>
      <c r="D632" s="1"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c r="JQ632" s="1" t="n"/>
      <c r="JR632" s="1" t="n"/>
      <c r="JS632" s="1" t="n"/>
      <c r="JT632" s="1" t="n"/>
      <c r="JU632" s="1" t="n"/>
    </row>
    <row r="633">
      <c r="A633" s="1" t="n"/>
      <c r="B633" s="1" t="n"/>
      <c r="C633" s="1" t="n"/>
      <c r="D633" s="1"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c r="JQ633" s="1" t="n"/>
      <c r="JR633" s="1" t="n"/>
      <c r="JS633" s="1" t="n"/>
      <c r="JT633" s="1" t="n"/>
      <c r="JU633" s="1" t="n"/>
    </row>
    <row r="634">
      <c r="A634" s="1" t="n"/>
      <c r="B634" s="1" t="n"/>
      <c r="C634" s="1" t="n"/>
      <c r="D634" s="1"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c r="JQ634" s="1" t="n"/>
      <c r="JR634" s="1" t="n"/>
      <c r="JS634" s="1" t="n"/>
      <c r="JT634" s="1" t="n"/>
      <c r="JU634" s="1" t="n"/>
    </row>
    <row r="635">
      <c r="A635" s="1" t="n"/>
      <c r="B635" s="1" t="n"/>
      <c r="C635" s="1" t="n"/>
      <c r="D635" s="1"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c r="JQ635" s="1" t="n"/>
      <c r="JR635" s="1" t="n"/>
      <c r="JS635" s="1" t="n"/>
      <c r="JT635" s="1" t="n"/>
      <c r="JU635" s="1" t="n"/>
    </row>
    <row r="636">
      <c r="A636" s="1" t="n"/>
      <c r="B636" s="1" t="n"/>
      <c r="C636" s="1" t="n"/>
      <c r="D636" s="1"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c r="JQ636" s="1" t="n"/>
      <c r="JR636" s="1" t="n"/>
      <c r="JS636" s="1" t="n"/>
      <c r="JT636" s="1" t="n"/>
      <c r="JU636" s="1" t="n"/>
    </row>
    <row r="637">
      <c r="A637" s="1" t="n"/>
      <c r="B637" s="1" t="n"/>
      <c r="C637" s="1" t="n"/>
      <c r="D637" s="1"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c r="JQ637" s="1" t="n"/>
      <c r="JR637" s="1" t="n"/>
      <c r="JS637" s="1" t="n"/>
      <c r="JT637" s="1" t="n"/>
      <c r="JU637" s="1" t="n"/>
    </row>
    <row r="638">
      <c r="A638" s="1" t="n"/>
      <c r="B638" s="1" t="n"/>
      <c r="C638" s="1" t="n"/>
      <c r="D638" s="1"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c r="JQ638" s="1" t="n"/>
      <c r="JR638" s="1" t="n"/>
      <c r="JS638" s="1" t="n"/>
      <c r="JT638" s="1" t="n"/>
      <c r="JU638" s="1" t="n"/>
    </row>
    <row r="639">
      <c r="A639" s="1" t="n"/>
      <c r="B639" s="1" t="n"/>
      <c r="C639" s="1" t="n"/>
      <c r="D639" s="1"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c r="JQ639" s="1" t="n"/>
      <c r="JR639" s="1" t="n"/>
      <c r="JS639" s="1" t="n"/>
      <c r="JT639" s="1" t="n"/>
      <c r="JU639" s="1" t="n"/>
    </row>
    <row r="640">
      <c r="A640" s="1" t="n"/>
      <c r="B640" s="1" t="n"/>
      <c r="C640" s="1" t="n"/>
      <c r="D640" s="1"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c r="JQ640" s="1" t="n"/>
      <c r="JR640" s="1" t="n"/>
      <c r="JS640" s="1" t="n"/>
      <c r="JT640" s="1" t="n"/>
      <c r="JU640" s="1" t="n"/>
    </row>
    <row r="641">
      <c r="A641" s="1" t="n"/>
      <c r="B641" s="1" t="n"/>
      <c r="C641" s="1" t="n"/>
      <c r="D641" s="1"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c r="JQ641" s="1" t="n"/>
      <c r="JR641" s="1" t="n"/>
      <c r="JS641" s="1" t="n"/>
      <c r="JT641" s="1" t="n"/>
      <c r="JU641" s="1" t="n"/>
    </row>
    <row r="642">
      <c r="A642" s="1" t="n"/>
      <c r="B642" s="1" t="n"/>
      <c r="C642" s="1" t="n"/>
      <c r="D642" s="1"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c r="JQ642" s="1" t="n"/>
      <c r="JR642" s="1" t="n"/>
      <c r="JS642" s="1" t="n"/>
      <c r="JT642" s="1" t="n"/>
      <c r="JU642" s="1" t="n"/>
    </row>
    <row r="643">
      <c r="A643" s="1" t="n"/>
      <c r="B643" s="1" t="n"/>
      <c r="C643" s="1" t="n"/>
      <c r="D643" s="1"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c r="JQ643" s="1" t="n"/>
      <c r="JR643" s="1" t="n"/>
      <c r="JS643" s="1" t="n"/>
      <c r="JT643" s="1" t="n"/>
      <c r="JU643" s="1" t="n"/>
    </row>
    <row r="644">
      <c r="A644" s="1" t="n"/>
      <c r="B644" s="1" t="n"/>
      <c r="C644" s="1" t="n"/>
      <c r="D644" s="1"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c r="JQ644" s="1" t="n"/>
      <c r="JR644" s="1" t="n"/>
      <c r="JS644" s="1" t="n"/>
      <c r="JT644" s="1" t="n"/>
      <c r="JU644" s="1" t="n"/>
    </row>
    <row r="645">
      <c r="A645" s="1" t="n"/>
      <c r="B645" s="1" t="n"/>
      <c r="C645" s="1" t="n"/>
      <c r="D645" s="1"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c r="JQ645" s="1" t="n"/>
      <c r="JR645" s="1" t="n"/>
      <c r="JS645" s="1" t="n"/>
      <c r="JT645" s="1" t="n"/>
      <c r="JU645" s="1" t="n"/>
    </row>
    <row r="646">
      <c r="A646" s="1" t="n"/>
      <c r="B646" s="1" t="n"/>
      <c r="C646" s="1" t="n"/>
      <c r="D646" s="1"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c r="JQ646" s="1" t="n"/>
      <c r="JR646" s="1" t="n"/>
      <c r="JS646" s="1" t="n"/>
      <c r="JT646" s="1" t="n"/>
      <c r="JU646" s="1" t="n"/>
    </row>
    <row r="647">
      <c r="A647" s="1" t="n"/>
      <c r="B647" s="1" t="n"/>
      <c r="C647" s="1" t="n"/>
      <c r="D647" s="1"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c r="JQ647" s="1" t="n"/>
      <c r="JR647" s="1" t="n"/>
      <c r="JS647" s="1" t="n"/>
      <c r="JT647" s="1" t="n"/>
      <c r="JU647" s="1" t="n"/>
    </row>
    <row r="648">
      <c r="A648" s="1" t="n"/>
      <c r="B648" s="1" t="n"/>
      <c r="C648" s="1" t="n"/>
      <c r="D648" s="1"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c r="JQ648" s="1" t="n"/>
      <c r="JR648" s="1" t="n"/>
      <c r="JS648" s="1" t="n"/>
      <c r="JT648" s="1" t="n"/>
      <c r="JU648" s="1" t="n"/>
    </row>
    <row r="649">
      <c r="A649" s="1" t="n"/>
      <c r="B649" s="1" t="n"/>
      <c r="C649" s="1" t="n"/>
      <c r="D649" s="1"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c r="JQ649" s="1" t="n"/>
      <c r="JR649" s="1" t="n"/>
      <c r="JS649" s="1" t="n"/>
      <c r="JT649" s="1" t="n"/>
      <c r="JU649" s="1" t="n"/>
    </row>
    <row r="650">
      <c r="A650" s="1" t="n"/>
      <c r="B650" s="1" t="n"/>
      <c r="C650" s="1" t="n"/>
      <c r="D650" s="1"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c r="JQ650" s="1" t="n"/>
      <c r="JR650" s="1" t="n"/>
      <c r="JS650" s="1" t="n"/>
      <c r="JT650" s="1" t="n"/>
      <c r="JU650" s="1" t="n"/>
    </row>
    <row r="651">
      <c r="A651" s="1" t="n"/>
      <c r="B651" s="1" t="n"/>
      <c r="C651" s="1" t="n"/>
      <c r="D651" s="1"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c r="JQ651" s="1" t="n"/>
      <c r="JR651" s="1" t="n"/>
      <c r="JS651" s="1" t="n"/>
      <c r="JT651" s="1" t="n"/>
      <c r="JU651" s="1" t="n"/>
    </row>
    <row r="652">
      <c r="A652" s="1" t="n"/>
      <c r="B652" s="1" t="n"/>
      <c r="C652" s="1" t="n"/>
      <c r="D652" s="1"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c r="JQ652" s="1" t="n"/>
      <c r="JR652" s="1" t="n"/>
      <c r="JS652" s="1" t="n"/>
      <c r="JT652" s="1" t="n"/>
      <c r="JU652" s="1" t="n"/>
    </row>
    <row r="653">
      <c r="A653" s="1" t="n"/>
      <c r="B653" s="1" t="n"/>
      <c r="C653" s="1" t="n"/>
      <c r="D653" s="1"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c r="JQ653" s="1" t="n"/>
      <c r="JR653" s="1" t="n"/>
      <c r="JS653" s="1" t="n"/>
      <c r="JT653" s="1" t="n"/>
      <c r="JU653" s="1" t="n"/>
    </row>
    <row r="654">
      <c r="A654" s="1" t="n"/>
      <c r="B654" s="1" t="n"/>
      <c r="C654" s="1" t="n"/>
      <c r="D654" s="1"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c r="JQ654" s="1" t="n"/>
      <c r="JR654" s="1" t="n"/>
      <c r="JS654" s="1" t="n"/>
      <c r="JT654" s="1" t="n"/>
      <c r="JU654" s="1" t="n"/>
    </row>
    <row r="655">
      <c r="A655" s="1" t="n"/>
      <c r="B655" s="1" t="n"/>
      <c r="C655" s="1" t="n"/>
      <c r="D655" s="1"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c r="JQ655" s="1" t="n"/>
      <c r="JR655" s="1" t="n"/>
      <c r="JS655" s="1" t="n"/>
      <c r="JT655" s="1" t="n"/>
      <c r="JU655" s="1" t="n"/>
    </row>
    <row r="656">
      <c r="A656" s="1" t="n"/>
      <c r="B656" s="1" t="n"/>
      <c r="C656" s="1" t="n"/>
      <c r="D656" s="1"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c r="JQ656" s="1" t="n"/>
      <c r="JR656" s="1" t="n"/>
      <c r="JS656" s="1" t="n"/>
      <c r="JT656" s="1" t="n"/>
      <c r="JU656" s="1" t="n"/>
    </row>
    <row r="657">
      <c r="A657" s="1" t="n"/>
      <c r="B657" s="1" t="n"/>
      <c r="C657" s="1" t="n"/>
      <c r="D657" s="1"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c r="JQ657" s="1" t="n"/>
      <c r="JR657" s="1" t="n"/>
      <c r="JS657" s="1" t="n"/>
      <c r="JT657" s="1" t="n"/>
      <c r="JU657" s="1" t="n"/>
    </row>
    <row r="658">
      <c r="A658" s="1" t="n"/>
      <c r="B658" s="1" t="n"/>
      <c r="C658" s="1" t="n"/>
      <c r="D658" s="1"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c r="JQ658" s="1" t="n"/>
      <c r="JR658" s="1" t="n"/>
      <c r="JS658" s="1" t="n"/>
      <c r="JT658" s="1" t="n"/>
      <c r="JU658" s="1" t="n"/>
    </row>
    <row r="659">
      <c r="A659" s="1" t="n"/>
      <c r="B659" s="1" t="n"/>
      <c r="C659" s="1" t="n"/>
      <c r="D659" s="1"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c r="JQ659" s="1" t="n"/>
      <c r="JR659" s="1" t="n"/>
      <c r="JS659" s="1" t="n"/>
      <c r="JT659" s="1" t="n"/>
      <c r="JU659" s="1" t="n"/>
    </row>
    <row r="660">
      <c r="A660" s="1" t="n"/>
      <c r="B660" s="1" t="n"/>
      <c r="C660" s="1" t="n"/>
      <c r="D660" s="1"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c r="JQ660" s="1" t="n"/>
      <c r="JR660" s="1" t="n"/>
      <c r="JS660" s="1" t="n"/>
      <c r="JT660" s="1" t="n"/>
      <c r="JU660" s="1" t="n"/>
    </row>
    <row r="661">
      <c r="A661" s="1" t="n"/>
      <c r="B661" s="1" t="n"/>
      <c r="C661" s="1" t="n"/>
      <c r="D661" s="1"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c r="JQ661" s="1" t="n"/>
      <c r="JR661" s="1" t="n"/>
      <c r="JS661" s="1" t="n"/>
      <c r="JT661" s="1" t="n"/>
      <c r="JU661" s="1" t="n"/>
    </row>
    <row r="662">
      <c r="A662" s="1" t="n"/>
      <c r="B662" s="1" t="n"/>
      <c r="C662" s="1" t="n"/>
      <c r="D662" s="1"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c r="JQ662" s="1" t="n"/>
      <c r="JR662" s="1" t="n"/>
      <c r="JS662" s="1" t="n"/>
      <c r="JT662" s="1" t="n"/>
      <c r="JU662" s="1" t="n"/>
    </row>
    <row r="663">
      <c r="A663" s="1" t="n"/>
      <c r="B663" s="1" t="n"/>
      <c r="C663" s="1" t="n"/>
      <c r="D663" s="1"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c r="JQ663" s="1" t="n"/>
      <c r="JR663" s="1" t="n"/>
      <c r="JS663" s="1" t="n"/>
      <c r="JT663" s="1" t="n"/>
      <c r="JU663" s="1" t="n"/>
    </row>
    <row r="664">
      <c r="A664" s="1" t="n"/>
      <c r="B664" s="1" t="n"/>
      <c r="C664" s="1" t="n"/>
      <c r="D664" s="1"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c r="JQ664" s="1" t="n"/>
      <c r="JR664" s="1" t="n"/>
      <c r="JS664" s="1" t="n"/>
      <c r="JT664" s="1" t="n"/>
      <c r="JU664" s="1" t="n"/>
    </row>
    <row r="665">
      <c r="A665" s="1" t="n"/>
      <c r="B665" s="1" t="n"/>
      <c r="C665" s="1" t="n"/>
      <c r="D665" s="1"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c r="JQ665" s="1" t="n"/>
      <c r="JR665" s="1" t="n"/>
      <c r="JS665" s="1" t="n"/>
      <c r="JT665" s="1" t="n"/>
      <c r="JU665" s="1" t="n"/>
    </row>
    <row r="666">
      <c r="A666" s="1" t="n"/>
      <c r="B666" s="1" t="n"/>
      <c r="C666" s="1" t="n"/>
      <c r="D666" s="1"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c r="JQ666" s="1" t="n"/>
      <c r="JR666" s="1" t="n"/>
      <c r="JS666" s="1" t="n"/>
      <c r="JT666" s="1" t="n"/>
      <c r="JU666" s="1" t="n"/>
    </row>
    <row r="667">
      <c r="A667" s="1" t="n"/>
      <c r="B667" s="1" t="n"/>
      <c r="C667" s="1" t="n"/>
      <c r="D667" s="1"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c r="JQ667" s="1" t="n"/>
      <c r="JR667" s="1" t="n"/>
      <c r="JS667" s="1" t="n"/>
      <c r="JT667" s="1" t="n"/>
      <c r="JU667" s="1" t="n"/>
    </row>
    <row r="668">
      <c r="A668" s="1" t="n"/>
      <c r="B668" s="1" t="n"/>
      <c r="C668" s="1" t="n"/>
      <c r="D668" s="1"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c r="JQ668" s="1" t="n"/>
      <c r="JR668" s="1" t="n"/>
      <c r="JS668" s="1" t="n"/>
      <c r="JT668" s="1" t="n"/>
      <c r="JU668" s="1" t="n"/>
    </row>
    <row r="669">
      <c r="A669" s="1" t="n"/>
      <c r="B669" s="1" t="n"/>
      <c r="C669" s="1" t="n"/>
      <c r="D669" s="1"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c r="JQ669" s="1" t="n"/>
      <c r="JR669" s="1" t="n"/>
      <c r="JS669" s="1" t="n"/>
      <c r="JT669" s="1" t="n"/>
      <c r="JU669" s="1" t="n"/>
    </row>
    <row r="670">
      <c r="A670" s="1" t="n"/>
      <c r="B670" s="1" t="n"/>
      <c r="C670" s="1" t="n"/>
      <c r="D670" s="1"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c r="JQ670" s="1" t="n"/>
      <c r="JR670" s="1" t="n"/>
      <c r="JS670" s="1" t="n"/>
      <c r="JT670" s="1" t="n"/>
      <c r="JU670" s="1" t="n"/>
    </row>
    <row r="671">
      <c r="A671" s="1" t="n"/>
      <c r="B671" s="1" t="n"/>
      <c r="C671" s="1" t="n"/>
      <c r="D671" s="1"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c r="JQ671" s="1" t="n"/>
      <c r="JR671" s="1" t="n"/>
      <c r="JS671" s="1" t="n"/>
      <c r="JT671" s="1" t="n"/>
      <c r="JU671" s="1" t="n"/>
    </row>
    <row r="672">
      <c r="A672" s="1" t="n"/>
      <c r="B672" s="1" t="n"/>
      <c r="C672" s="1" t="n"/>
      <c r="D672" s="1"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c r="JQ672" s="1" t="n"/>
      <c r="JR672" s="1" t="n"/>
      <c r="JS672" s="1" t="n"/>
      <c r="JT672" s="1" t="n"/>
      <c r="JU672" s="1" t="n"/>
    </row>
    <row r="673">
      <c r="A673" s="1" t="n"/>
      <c r="B673" s="1" t="n"/>
      <c r="C673" s="1" t="n"/>
      <c r="D673" s="1"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c r="JQ673" s="1" t="n"/>
      <c r="JR673" s="1" t="n"/>
      <c r="JS673" s="1" t="n"/>
      <c r="JT673" s="1" t="n"/>
      <c r="JU673" s="1" t="n"/>
    </row>
    <row r="674">
      <c r="A674" s="1" t="n"/>
      <c r="B674" s="1" t="n"/>
      <c r="C674" s="1" t="n"/>
      <c r="D674" s="1"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c r="JQ674" s="1" t="n"/>
      <c r="JR674" s="1" t="n"/>
      <c r="JS674" s="1" t="n"/>
      <c r="JT674" s="1" t="n"/>
      <c r="JU674" s="1" t="n"/>
    </row>
    <row r="675">
      <c r="A675" s="1" t="n"/>
      <c r="B675" s="1" t="n"/>
      <c r="C675" s="1" t="n"/>
      <c r="D675" s="1"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c r="JQ675" s="1" t="n"/>
      <c r="JR675" s="1" t="n"/>
      <c r="JS675" s="1" t="n"/>
      <c r="JT675" s="1" t="n"/>
      <c r="JU675" s="1" t="n"/>
    </row>
    <row r="676">
      <c r="A676" s="1" t="n"/>
      <c r="B676" s="1" t="n"/>
      <c r="C676" s="1" t="n"/>
      <c r="D676" s="1"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c r="JQ676" s="1" t="n"/>
      <c r="JR676" s="1" t="n"/>
      <c r="JS676" s="1" t="n"/>
      <c r="JT676" s="1" t="n"/>
      <c r="JU676" s="1" t="n"/>
    </row>
    <row r="677">
      <c r="A677" s="1" t="n"/>
      <c r="B677" s="1" t="n"/>
      <c r="C677" s="1" t="n"/>
      <c r="D677" s="1"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c r="JQ677" s="1" t="n"/>
      <c r="JR677" s="1" t="n"/>
      <c r="JS677" s="1" t="n"/>
      <c r="JT677" s="1" t="n"/>
      <c r="JU677" s="1" t="n"/>
    </row>
    <row r="678">
      <c r="A678" s="1" t="n"/>
      <c r="B678" s="1" t="n"/>
      <c r="C678" s="1" t="n"/>
      <c r="D678" s="1"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c r="JQ678" s="1" t="n"/>
      <c r="JR678" s="1" t="n"/>
      <c r="JS678" s="1" t="n"/>
      <c r="JT678" s="1" t="n"/>
      <c r="JU678" s="1" t="n"/>
    </row>
    <row r="679">
      <c r="A679" s="1" t="n"/>
      <c r="B679" s="1" t="n"/>
      <c r="C679" s="1" t="n"/>
      <c r="D679" s="1"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c r="JQ679" s="1" t="n"/>
      <c r="JR679" s="1" t="n"/>
      <c r="JS679" s="1" t="n"/>
      <c r="JT679" s="1" t="n"/>
      <c r="JU679" s="1" t="n"/>
    </row>
    <row r="680">
      <c r="A680" s="1" t="n"/>
      <c r="B680" s="1" t="n"/>
      <c r="C680" s="1" t="n"/>
      <c r="D680" s="1"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c r="JQ680" s="1" t="n"/>
      <c r="JR680" s="1" t="n"/>
      <c r="JS680" s="1" t="n"/>
      <c r="JT680" s="1" t="n"/>
      <c r="JU680" s="1" t="n"/>
    </row>
    <row r="681">
      <c r="A681" s="1" t="n"/>
      <c r="B681" s="1" t="n"/>
      <c r="C681" s="1" t="n"/>
      <c r="D681" s="1"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c r="JQ681" s="1" t="n"/>
      <c r="JR681" s="1" t="n"/>
      <c r="JS681" s="1" t="n"/>
      <c r="JT681" s="1" t="n"/>
      <c r="JU681" s="1" t="n"/>
    </row>
    <row r="682">
      <c r="A682" s="1" t="n"/>
      <c r="B682" s="1" t="n"/>
      <c r="C682" s="1" t="n"/>
      <c r="D682" s="1"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c r="JQ682" s="1" t="n"/>
      <c r="JR682" s="1" t="n"/>
      <c r="JS682" s="1" t="n"/>
      <c r="JT682" s="1" t="n"/>
      <c r="JU682" s="1" t="n"/>
    </row>
    <row r="683">
      <c r="A683" s="1" t="n"/>
      <c r="B683" s="1" t="n"/>
      <c r="C683" s="1" t="n"/>
      <c r="D683" s="1"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c r="JQ683" s="1" t="n"/>
      <c r="JR683" s="1" t="n"/>
      <c r="JS683" s="1" t="n"/>
      <c r="JT683" s="1" t="n"/>
      <c r="JU683" s="1" t="n"/>
    </row>
    <row r="684">
      <c r="A684" s="1" t="n"/>
      <c r="B684" s="1" t="n"/>
      <c r="C684" s="1" t="n"/>
      <c r="D684" s="1"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c r="JQ684" s="1" t="n"/>
      <c r="JR684" s="1" t="n"/>
      <c r="JS684" s="1" t="n"/>
      <c r="JT684" s="1" t="n"/>
      <c r="JU684" s="1" t="n"/>
    </row>
    <row r="685">
      <c r="A685" s="1" t="n"/>
      <c r="B685" s="1" t="n"/>
      <c r="C685" s="1" t="n"/>
      <c r="D685" s="1"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c r="JQ685" s="1" t="n"/>
      <c r="JR685" s="1" t="n"/>
      <c r="JS685" s="1" t="n"/>
      <c r="JT685" s="1" t="n"/>
      <c r="JU685" s="1" t="n"/>
    </row>
    <row r="686">
      <c r="A686" s="1" t="n"/>
      <c r="B686" s="1" t="n"/>
      <c r="C686" s="1" t="n"/>
      <c r="D686" s="1"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c r="JQ686" s="1" t="n"/>
      <c r="JR686" s="1" t="n"/>
      <c r="JS686" s="1" t="n"/>
      <c r="JT686" s="1" t="n"/>
      <c r="JU686" s="1" t="n"/>
    </row>
    <row r="687">
      <c r="A687" s="1" t="n"/>
      <c r="B687" s="1" t="n"/>
      <c r="C687" s="1" t="n"/>
      <c r="D687" s="1"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c r="JQ687" s="1" t="n"/>
      <c r="JR687" s="1" t="n"/>
      <c r="JS687" s="1" t="n"/>
      <c r="JT687" s="1" t="n"/>
      <c r="JU687" s="1" t="n"/>
    </row>
    <row r="688">
      <c r="A688" s="1" t="n"/>
      <c r="B688" s="1" t="n"/>
      <c r="C688" s="1" t="n"/>
      <c r="D688" s="1"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c r="JQ688" s="1" t="n"/>
      <c r="JR688" s="1" t="n"/>
      <c r="JS688" s="1" t="n"/>
      <c r="JT688" s="1" t="n"/>
      <c r="JU688" s="1" t="n"/>
    </row>
    <row r="689">
      <c r="A689" s="1" t="n"/>
      <c r="B689" s="1" t="n"/>
      <c r="C689" s="1" t="n"/>
      <c r="D689" s="1"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c r="JQ689" s="1" t="n"/>
      <c r="JR689" s="1" t="n"/>
      <c r="JS689" s="1" t="n"/>
      <c r="JT689" s="1" t="n"/>
      <c r="JU689" s="1" t="n"/>
    </row>
    <row r="690">
      <c r="A690" s="1" t="n"/>
      <c r="B690" s="1" t="n"/>
      <c r="C690" s="1" t="n"/>
      <c r="D690" s="1"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c r="JQ690" s="1" t="n"/>
      <c r="JR690" s="1" t="n"/>
      <c r="JS690" s="1" t="n"/>
      <c r="JT690" s="1" t="n"/>
      <c r="JU690" s="1" t="n"/>
    </row>
    <row r="691">
      <c r="A691" s="1" t="n"/>
      <c r="B691" s="1" t="n"/>
      <c r="C691" s="1" t="n"/>
      <c r="D691" s="1"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c r="JQ691" s="1" t="n"/>
      <c r="JR691" s="1" t="n"/>
      <c r="JS691" s="1" t="n"/>
      <c r="JT691" s="1" t="n"/>
      <c r="JU691" s="1" t="n"/>
    </row>
    <row r="692">
      <c r="A692" s="1" t="n"/>
      <c r="B692" s="1" t="n"/>
      <c r="C692" s="1" t="n"/>
      <c r="D692" s="1"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c r="JQ692" s="1" t="n"/>
      <c r="JR692" s="1" t="n"/>
      <c r="JS692" s="1" t="n"/>
      <c r="JT692" s="1" t="n"/>
      <c r="JU692" s="1" t="n"/>
    </row>
    <row r="693">
      <c r="A693" s="1" t="n"/>
      <c r="B693" s="1" t="n"/>
      <c r="C693" s="1" t="n"/>
      <c r="D693" s="1"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c r="JQ693" s="1" t="n"/>
      <c r="JR693" s="1" t="n"/>
      <c r="JS693" s="1" t="n"/>
      <c r="JT693" s="1" t="n"/>
      <c r="JU693" s="1" t="n"/>
    </row>
    <row r="694">
      <c r="A694" s="1" t="n"/>
      <c r="B694" s="1" t="n"/>
      <c r="C694" s="1" t="n"/>
      <c r="D694" s="1"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c r="JQ694" s="1" t="n"/>
      <c r="JR694" s="1" t="n"/>
      <c r="JS694" s="1" t="n"/>
      <c r="JT694" s="1" t="n"/>
      <c r="JU694" s="1" t="n"/>
    </row>
    <row r="695">
      <c r="A695" s="1" t="n"/>
      <c r="B695" s="1" t="n"/>
      <c r="C695" s="1" t="n"/>
      <c r="D695" s="1"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c r="JQ695" s="1" t="n"/>
      <c r="JR695" s="1" t="n"/>
      <c r="JS695" s="1" t="n"/>
      <c r="JT695" s="1" t="n"/>
      <c r="JU695" s="1" t="n"/>
    </row>
    <row r="696">
      <c r="A696" s="1" t="n"/>
      <c r="B696" s="1" t="n"/>
      <c r="C696" s="1" t="n"/>
      <c r="D696" s="1"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c r="JQ696" s="1" t="n"/>
      <c r="JR696" s="1" t="n"/>
      <c r="JS696" s="1" t="n"/>
      <c r="JT696" s="1" t="n"/>
      <c r="JU696" s="1" t="n"/>
    </row>
    <row r="697">
      <c r="A697" s="1" t="n"/>
      <c r="B697" s="1" t="n"/>
      <c r="C697" s="1" t="n"/>
      <c r="D697" s="1"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c r="JQ697" s="1" t="n"/>
      <c r="JR697" s="1" t="n"/>
      <c r="JS697" s="1" t="n"/>
      <c r="JT697" s="1" t="n"/>
      <c r="JU697" s="1" t="n"/>
    </row>
    <row r="698">
      <c r="A698" s="1" t="n"/>
      <c r="B698" s="1" t="n"/>
      <c r="C698" s="1" t="n"/>
      <c r="D698" s="1"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c r="JQ698" s="1" t="n"/>
      <c r="JR698" s="1" t="n"/>
      <c r="JS698" s="1" t="n"/>
      <c r="JT698" s="1" t="n"/>
      <c r="JU698" s="1" t="n"/>
    </row>
    <row r="699">
      <c r="A699" s="1" t="n"/>
      <c r="B699" s="1" t="n"/>
      <c r="C699" s="1" t="n"/>
      <c r="D699" s="1"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c r="JQ699" s="1" t="n"/>
      <c r="JR699" s="1" t="n"/>
      <c r="JS699" s="1" t="n"/>
      <c r="JT699" s="1" t="n"/>
      <c r="JU699" s="1" t="n"/>
    </row>
    <row r="700">
      <c r="A700" s="1" t="n"/>
      <c r="B700" s="1" t="n"/>
      <c r="C700" s="1" t="n"/>
      <c r="D700" s="1"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c r="JQ700" s="1" t="n"/>
      <c r="JR700" s="1" t="n"/>
      <c r="JS700" s="1" t="n"/>
      <c r="JT700" s="1" t="n"/>
      <c r="JU700" s="1" t="n"/>
    </row>
    <row r="701">
      <c r="A701" s="1" t="n"/>
      <c r="B701" s="1" t="n"/>
      <c r="C701" s="1" t="n"/>
      <c r="D701" s="1"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c r="JQ701" s="1" t="n"/>
      <c r="JR701" s="1" t="n"/>
      <c r="JS701" s="1" t="n"/>
      <c r="JT701" s="1" t="n"/>
      <c r="JU701" s="1" t="n"/>
    </row>
    <row r="702">
      <c r="A702" s="1" t="n"/>
      <c r="B702" s="1" t="n"/>
      <c r="C702" s="1" t="n"/>
      <c r="D702" s="1"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c r="JQ702" s="1" t="n"/>
      <c r="JR702" s="1" t="n"/>
      <c r="JS702" s="1" t="n"/>
      <c r="JT702" s="1" t="n"/>
      <c r="JU702" s="1" t="n"/>
    </row>
    <row r="703">
      <c r="A703" s="1" t="n"/>
      <c r="B703" s="1" t="n"/>
      <c r="C703" s="1" t="n"/>
      <c r="D703" s="1"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c r="JQ703" s="1" t="n"/>
      <c r="JR703" s="1" t="n"/>
      <c r="JS703" s="1" t="n"/>
      <c r="JT703" s="1" t="n"/>
      <c r="JU703" s="1" t="n"/>
    </row>
    <row r="704">
      <c r="A704" s="1" t="n"/>
      <c r="B704" s="1" t="n"/>
      <c r="C704" s="1" t="n"/>
      <c r="D704" s="1"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c r="JQ704" s="1" t="n"/>
      <c r="JR704" s="1" t="n"/>
      <c r="JS704" s="1" t="n"/>
      <c r="JT704" s="1" t="n"/>
      <c r="JU704" s="1" t="n"/>
    </row>
    <row r="705">
      <c r="A705" s="1" t="n"/>
      <c r="B705" s="1" t="n"/>
      <c r="C705" s="1" t="n"/>
      <c r="D705" s="1"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c r="JQ705" s="1" t="n"/>
      <c r="JR705" s="1" t="n"/>
      <c r="JS705" s="1" t="n"/>
      <c r="JT705" s="1" t="n"/>
      <c r="JU705" s="1" t="n"/>
    </row>
    <row r="706">
      <c r="A706" s="1" t="n"/>
      <c r="B706" s="1" t="n"/>
      <c r="C706" s="1" t="n"/>
      <c r="D706" s="1"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c r="JQ706" s="1" t="n"/>
      <c r="JR706" s="1" t="n"/>
      <c r="JS706" s="1" t="n"/>
      <c r="JT706" s="1" t="n"/>
      <c r="JU706" s="1" t="n"/>
    </row>
    <row r="707">
      <c r="A707" s="1" t="n"/>
      <c r="B707" s="1" t="n"/>
      <c r="C707" s="1" t="n"/>
      <c r="D707" s="1"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c r="JQ707" s="1" t="n"/>
      <c r="JR707" s="1" t="n"/>
      <c r="JS707" s="1" t="n"/>
      <c r="JT707" s="1" t="n"/>
      <c r="JU707" s="1" t="n"/>
    </row>
    <row r="708">
      <c r="A708" s="1" t="n"/>
      <c r="B708" s="1" t="n"/>
      <c r="C708" s="1" t="n"/>
      <c r="D708" s="1"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c r="JQ708" s="1" t="n"/>
      <c r="JR708" s="1" t="n"/>
      <c r="JS708" s="1" t="n"/>
      <c r="JT708" s="1" t="n"/>
      <c r="JU708" s="1" t="n"/>
    </row>
    <row r="709">
      <c r="A709" s="1" t="n"/>
      <c r="B709" s="1" t="n"/>
      <c r="C709" s="1" t="n"/>
      <c r="D709" s="1"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c r="JQ709" s="1" t="n"/>
      <c r="JR709" s="1" t="n"/>
      <c r="JS709" s="1" t="n"/>
      <c r="JT709" s="1" t="n"/>
      <c r="JU709" s="1" t="n"/>
    </row>
    <row r="710">
      <c r="A710" s="1" t="n"/>
      <c r="B710" s="1" t="n"/>
      <c r="C710" s="1" t="n"/>
      <c r="D710" s="1"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c r="JQ710" s="1" t="n"/>
      <c r="JR710" s="1" t="n"/>
      <c r="JS710" s="1" t="n"/>
      <c r="JT710" s="1" t="n"/>
      <c r="JU710" s="1" t="n"/>
    </row>
    <row r="711">
      <c r="A711" s="1" t="n"/>
      <c r="B711" s="1" t="n"/>
      <c r="C711" s="1" t="n"/>
      <c r="D711" s="1"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c r="JQ711" s="1" t="n"/>
      <c r="JR711" s="1" t="n"/>
      <c r="JS711" s="1" t="n"/>
      <c r="JT711" s="1" t="n"/>
      <c r="JU711" s="1" t="n"/>
    </row>
    <row r="712">
      <c r="A712" s="1" t="n"/>
      <c r="B712" s="1" t="n"/>
      <c r="C712" s="1" t="n"/>
      <c r="D712" s="1"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c r="JQ712" s="1" t="n"/>
      <c r="JR712" s="1" t="n"/>
      <c r="JS712" s="1" t="n"/>
      <c r="JT712" s="1" t="n"/>
      <c r="JU712" s="1" t="n"/>
    </row>
    <row r="713">
      <c r="A713" s="1" t="n"/>
      <c r="B713" s="1" t="n"/>
      <c r="C713" s="1" t="n"/>
      <c r="D713" s="1"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c r="JQ713" s="1" t="n"/>
      <c r="JR713" s="1" t="n"/>
      <c r="JS713" s="1" t="n"/>
      <c r="JT713" s="1" t="n"/>
      <c r="JU713" s="1" t="n"/>
    </row>
    <row r="714">
      <c r="A714" s="1" t="n"/>
      <c r="B714" s="1" t="n"/>
      <c r="C714" s="1" t="n"/>
      <c r="D714" s="1"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c r="JQ714" s="1" t="n"/>
      <c r="JR714" s="1" t="n"/>
      <c r="JS714" s="1" t="n"/>
      <c r="JT714" s="1" t="n"/>
      <c r="JU714" s="1" t="n"/>
    </row>
    <row r="715">
      <c r="A715" s="1" t="n"/>
      <c r="B715" s="1" t="n"/>
      <c r="C715" s="1" t="n"/>
      <c r="D715" s="1"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c r="JQ715" s="1" t="n"/>
      <c r="JR715" s="1" t="n"/>
      <c r="JS715" s="1" t="n"/>
      <c r="JT715" s="1" t="n"/>
      <c r="JU715" s="1" t="n"/>
    </row>
    <row r="716">
      <c r="A716" s="1" t="n"/>
      <c r="B716" s="1" t="n"/>
      <c r="C716" s="1" t="n"/>
      <c r="D716" s="1"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c r="JQ716" s="1" t="n"/>
      <c r="JR716" s="1" t="n"/>
      <c r="JS716" s="1" t="n"/>
      <c r="JT716" s="1" t="n"/>
      <c r="JU716" s="1" t="n"/>
    </row>
    <row r="717">
      <c r="A717" s="1" t="n"/>
      <c r="B717" s="1" t="n"/>
      <c r="C717" s="1" t="n"/>
      <c r="D717" s="1"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c r="JQ717" s="1" t="n"/>
      <c r="JR717" s="1" t="n"/>
      <c r="JS717" s="1" t="n"/>
      <c r="JT717" s="1" t="n"/>
      <c r="JU717" s="1" t="n"/>
    </row>
    <row r="718">
      <c r="A718" s="1" t="n"/>
      <c r="B718" s="1" t="n"/>
      <c r="C718" s="1" t="n"/>
      <c r="D718" s="1"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c r="JQ718" s="1" t="n"/>
      <c r="JR718" s="1" t="n"/>
      <c r="JS718" s="1" t="n"/>
      <c r="JT718" s="1" t="n"/>
      <c r="JU718" s="1" t="n"/>
    </row>
    <row r="719">
      <c r="A719" s="1" t="n"/>
      <c r="B719" s="1" t="n"/>
      <c r="C719" s="1" t="n"/>
      <c r="D719" s="1"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c r="JQ719" s="1" t="n"/>
      <c r="JR719" s="1" t="n"/>
      <c r="JS719" s="1" t="n"/>
      <c r="JT719" s="1" t="n"/>
      <c r="JU719" s="1" t="n"/>
    </row>
    <row r="720">
      <c r="A720" s="1" t="n"/>
      <c r="B720" s="1" t="n"/>
      <c r="C720" s="1" t="n"/>
      <c r="D720" s="1"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c r="JQ720" s="1" t="n"/>
      <c r="JR720" s="1" t="n"/>
      <c r="JS720" s="1" t="n"/>
      <c r="JT720" s="1" t="n"/>
      <c r="JU720" s="1" t="n"/>
    </row>
    <row r="721">
      <c r="A721" s="1" t="n"/>
      <c r="B721" s="1" t="n"/>
      <c r="C721" s="1" t="n"/>
      <c r="D721" s="1"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c r="JQ721" s="1" t="n"/>
      <c r="JR721" s="1" t="n"/>
      <c r="JS721" s="1" t="n"/>
      <c r="JT721" s="1" t="n"/>
      <c r="JU721" s="1" t="n"/>
    </row>
    <row r="722">
      <c r="A722" s="1" t="n"/>
      <c r="B722" s="1" t="n"/>
      <c r="C722" s="1" t="n"/>
      <c r="D722" s="1"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c r="JQ722" s="1" t="n"/>
      <c r="JR722" s="1" t="n"/>
      <c r="JS722" s="1" t="n"/>
      <c r="JT722" s="1" t="n"/>
      <c r="JU722" s="1" t="n"/>
    </row>
    <row r="723">
      <c r="A723" s="1" t="n"/>
      <c r="B723" s="1" t="n"/>
      <c r="C723" s="1" t="n"/>
      <c r="D723" s="1"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c r="JQ723" s="1" t="n"/>
      <c r="JR723" s="1" t="n"/>
      <c r="JS723" s="1" t="n"/>
      <c r="JT723" s="1" t="n"/>
      <c r="JU723" s="1" t="n"/>
    </row>
    <row r="724">
      <c r="A724" s="1" t="n"/>
      <c r="B724" s="1" t="n"/>
      <c r="C724" s="1" t="n"/>
      <c r="D724" s="1"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c r="JQ724" s="1" t="n"/>
      <c r="JR724" s="1" t="n"/>
      <c r="JS724" s="1" t="n"/>
      <c r="JT724" s="1" t="n"/>
      <c r="JU724" s="1" t="n"/>
    </row>
    <row r="725">
      <c r="A725" s="1" t="n"/>
      <c r="B725" s="1" t="n"/>
      <c r="C725" s="1" t="n"/>
      <c r="D725" s="1"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c r="JQ725" s="1" t="n"/>
      <c r="JR725" s="1" t="n"/>
      <c r="JS725" s="1" t="n"/>
      <c r="JT725" s="1" t="n"/>
      <c r="JU725" s="1" t="n"/>
    </row>
    <row r="726">
      <c r="A726" s="1" t="n"/>
      <c r="B726" s="1" t="n"/>
      <c r="C726" s="1" t="n"/>
      <c r="D726" s="1"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c r="JQ726" s="1" t="n"/>
      <c r="JR726" s="1" t="n"/>
      <c r="JS726" s="1" t="n"/>
      <c r="JT726" s="1" t="n"/>
      <c r="JU726" s="1" t="n"/>
    </row>
    <row r="727">
      <c r="A727" s="1" t="n"/>
      <c r="B727" s="1" t="n"/>
      <c r="C727" s="1" t="n"/>
      <c r="D727" s="1"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c r="JQ727" s="1" t="n"/>
      <c r="JR727" s="1" t="n"/>
      <c r="JS727" s="1" t="n"/>
      <c r="JT727" s="1" t="n"/>
      <c r="JU727" s="1" t="n"/>
    </row>
    <row r="728">
      <c r="A728" s="1" t="n"/>
      <c r="B728" s="1" t="n"/>
      <c r="C728" s="1" t="n"/>
      <c r="D728" s="1"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c r="JQ728" s="1" t="n"/>
      <c r="JR728" s="1" t="n"/>
      <c r="JS728" s="1" t="n"/>
      <c r="JT728" s="1" t="n"/>
      <c r="JU728" s="1" t="n"/>
    </row>
    <row r="729">
      <c r="A729" s="1" t="n"/>
      <c r="B729" s="1" t="n"/>
      <c r="C729" s="1" t="n"/>
      <c r="D729" s="1"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c r="JQ729" s="1" t="n"/>
      <c r="JR729" s="1" t="n"/>
      <c r="JS729" s="1" t="n"/>
      <c r="JT729" s="1" t="n"/>
      <c r="JU729" s="1" t="n"/>
    </row>
    <row r="730">
      <c r="A730" s="1" t="n"/>
      <c r="B730" s="1" t="n"/>
      <c r="C730" s="1" t="n"/>
      <c r="D730" s="1"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c r="JQ730" s="1" t="n"/>
      <c r="JR730" s="1" t="n"/>
      <c r="JS730" s="1" t="n"/>
      <c r="JT730" s="1" t="n"/>
      <c r="JU730" s="1" t="n"/>
    </row>
    <row r="731">
      <c r="A731" s="1" t="n"/>
      <c r="B731" s="1" t="n"/>
      <c r="C731" s="1" t="n"/>
      <c r="D731" s="1"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c r="JQ731" s="1" t="n"/>
      <c r="JR731" s="1" t="n"/>
      <c r="JS731" s="1" t="n"/>
      <c r="JT731" s="1" t="n"/>
      <c r="JU731" s="1" t="n"/>
    </row>
    <row r="732">
      <c r="A732" s="1" t="n"/>
      <c r="B732" s="1" t="n"/>
      <c r="C732" s="1" t="n"/>
      <c r="D732" s="1"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c r="JQ732" s="1" t="n"/>
      <c r="JR732" s="1" t="n"/>
      <c r="JS732" s="1" t="n"/>
      <c r="JT732" s="1" t="n"/>
      <c r="JU732" s="1" t="n"/>
    </row>
    <row r="733">
      <c r="A733" s="1" t="n"/>
      <c r="B733" s="1" t="n"/>
      <c r="C733" s="1" t="n"/>
      <c r="D733" s="1"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c r="JQ733" s="1" t="n"/>
      <c r="JR733" s="1" t="n"/>
      <c r="JS733" s="1" t="n"/>
      <c r="JT733" s="1" t="n"/>
      <c r="JU733" s="1" t="n"/>
    </row>
    <row r="734">
      <c r="A734" s="1" t="n"/>
      <c r="B734" s="1" t="n"/>
      <c r="C734" s="1" t="n"/>
      <c r="D734" s="1"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c r="JQ734" s="1" t="n"/>
      <c r="JR734" s="1" t="n"/>
      <c r="JS734" s="1" t="n"/>
      <c r="JT734" s="1" t="n"/>
      <c r="JU734" s="1" t="n"/>
    </row>
    <row r="735">
      <c r="A735" s="1" t="n"/>
      <c r="B735" s="1" t="n"/>
      <c r="C735" s="1" t="n"/>
      <c r="D735" s="1"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c r="JQ735" s="1" t="n"/>
      <c r="JR735" s="1" t="n"/>
      <c r="JS735" s="1" t="n"/>
      <c r="JT735" s="1" t="n"/>
      <c r="JU735" s="1" t="n"/>
    </row>
    <row r="736">
      <c r="A736" s="1" t="n"/>
      <c r="B736" s="1" t="n"/>
      <c r="C736" s="1" t="n"/>
      <c r="D736" s="1"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c r="JQ736" s="1" t="n"/>
      <c r="JR736" s="1" t="n"/>
      <c r="JS736" s="1" t="n"/>
      <c r="JT736" s="1" t="n"/>
      <c r="JU736" s="1" t="n"/>
    </row>
    <row r="737">
      <c r="A737" s="1" t="n"/>
      <c r="B737" s="1" t="n"/>
      <c r="C737" s="1" t="n"/>
      <c r="D737" s="1"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c r="JQ737" s="1" t="n"/>
      <c r="JR737" s="1" t="n"/>
      <c r="JS737" s="1" t="n"/>
      <c r="JT737" s="1" t="n"/>
      <c r="JU737" s="1" t="n"/>
    </row>
    <row r="738">
      <c r="A738" s="1" t="n"/>
      <c r="B738" s="1" t="n"/>
      <c r="C738" s="1" t="n"/>
      <c r="D738" s="1"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c r="JQ738" s="1" t="n"/>
      <c r="JR738" s="1" t="n"/>
      <c r="JS738" s="1" t="n"/>
      <c r="JT738" s="1" t="n"/>
      <c r="JU738" s="1" t="n"/>
    </row>
    <row r="739">
      <c r="A739" s="1" t="n"/>
      <c r="B739" s="1" t="n"/>
      <c r="C739" s="1" t="n"/>
      <c r="D739" s="1"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c r="JQ739" s="1" t="n"/>
      <c r="JR739" s="1" t="n"/>
      <c r="JS739" s="1" t="n"/>
      <c r="JT739" s="1" t="n"/>
      <c r="JU739" s="1" t="n"/>
    </row>
    <row r="740">
      <c r="A740" s="1" t="n"/>
      <c r="B740" s="1" t="n"/>
      <c r="C740" s="1" t="n"/>
      <c r="D740" s="1"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c r="JQ740" s="1" t="n"/>
      <c r="JR740" s="1" t="n"/>
      <c r="JS740" s="1" t="n"/>
      <c r="JT740" s="1" t="n"/>
      <c r="JU740" s="1" t="n"/>
    </row>
    <row r="741">
      <c r="A741" s="1" t="n"/>
      <c r="B741" s="1" t="n"/>
      <c r="C741" s="1" t="n"/>
      <c r="D741" s="1"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c r="JQ741" s="1" t="n"/>
      <c r="JR741" s="1" t="n"/>
      <c r="JS741" s="1" t="n"/>
      <c r="JT741" s="1" t="n"/>
      <c r="JU741" s="1" t="n"/>
    </row>
    <row r="742">
      <c r="A742" s="1" t="n"/>
      <c r="B742" s="1" t="n"/>
      <c r="C742" s="1" t="n"/>
      <c r="D742" s="1"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c r="JQ742" s="1" t="n"/>
      <c r="JR742" s="1" t="n"/>
      <c r="JS742" s="1" t="n"/>
      <c r="JT742" s="1" t="n"/>
      <c r="JU742" s="1" t="n"/>
    </row>
    <row r="743">
      <c r="A743" s="1" t="n"/>
      <c r="B743" s="1" t="n"/>
      <c r="C743" s="1" t="n"/>
      <c r="D743" s="1"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c r="JQ743" s="1" t="n"/>
      <c r="JR743" s="1" t="n"/>
      <c r="JS743" s="1" t="n"/>
      <c r="JT743" s="1" t="n"/>
      <c r="JU743" s="1" t="n"/>
    </row>
    <row r="744">
      <c r="A744" s="1" t="n"/>
      <c r="B744" s="1" t="n"/>
      <c r="C744" s="1" t="n"/>
      <c r="D744" s="1"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c r="JQ744" s="1" t="n"/>
      <c r="JR744" s="1" t="n"/>
      <c r="JS744" s="1" t="n"/>
      <c r="JT744" s="1" t="n"/>
      <c r="JU744" s="1" t="n"/>
    </row>
    <row r="745">
      <c r="A745" s="1" t="n"/>
      <c r="B745" s="1" t="n"/>
      <c r="C745" s="1" t="n"/>
      <c r="D745" s="1"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c r="JQ745" s="1" t="n"/>
      <c r="JR745" s="1" t="n"/>
      <c r="JS745" s="1" t="n"/>
      <c r="JT745" s="1" t="n"/>
      <c r="JU745" s="1" t="n"/>
    </row>
    <row r="746">
      <c r="A746" s="1" t="n"/>
      <c r="B746" s="1" t="n"/>
      <c r="C746" s="1" t="n"/>
      <c r="D746" s="1"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c r="JQ746" s="1" t="n"/>
      <c r="JR746" s="1" t="n"/>
      <c r="JS746" s="1" t="n"/>
      <c r="JT746" s="1" t="n"/>
      <c r="JU746" s="1" t="n"/>
    </row>
    <row r="747">
      <c r="A747" s="1" t="n"/>
      <c r="B747" s="1" t="n"/>
      <c r="C747" s="1" t="n"/>
      <c r="D747" s="1"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c r="JQ747" s="1" t="n"/>
      <c r="JR747" s="1" t="n"/>
      <c r="JS747" s="1" t="n"/>
      <c r="JT747" s="1" t="n"/>
      <c r="JU747" s="1" t="n"/>
    </row>
    <row r="748">
      <c r="A748" s="1" t="n"/>
      <c r="B748" s="1" t="n"/>
      <c r="C748" s="1" t="n"/>
      <c r="D748" s="1"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c r="JQ748" s="1" t="n"/>
      <c r="JR748" s="1" t="n"/>
      <c r="JS748" s="1" t="n"/>
      <c r="JT748" s="1" t="n"/>
      <c r="JU748" s="1" t="n"/>
    </row>
    <row r="749">
      <c r="A749" s="1" t="n"/>
      <c r="B749" s="1" t="n"/>
      <c r="C749" s="1" t="n"/>
      <c r="D749" s="1"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c r="JQ749" s="1" t="n"/>
      <c r="JR749" s="1" t="n"/>
      <c r="JS749" s="1" t="n"/>
      <c r="JT749" s="1" t="n"/>
      <c r="JU749" s="1" t="n"/>
    </row>
    <row r="750">
      <c r="A750" s="1" t="n"/>
      <c r="B750" s="1" t="n"/>
      <c r="C750" s="1" t="n"/>
      <c r="D750" s="1"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c r="JQ750" s="1" t="n"/>
      <c r="JR750" s="1" t="n"/>
      <c r="JS750" s="1" t="n"/>
      <c r="JT750" s="1" t="n"/>
      <c r="JU750" s="1" t="n"/>
    </row>
    <row r="751">
      <c r="A751" s="1" t="n"/>
      <c r="B751" s="1" t="n"/>
      <c r="C751" s="1" t="n"/>
      <c r="D751" s="1"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c r="JQ751" s="1" t="n"/>
      <c r="JR751" s="1" t="n"/>
      <c r="JS751" s="1" t="n"/>
      <c r="JT751" s="1" t="n"/>
      <c r="JU751" s="1" t="n"/>
    </row>
    <row r="752">
      <c r="A752" s="1" t="n"/>
      <c r="B752" s="1" t="n"/>
      <c r="C752" s="1" t="n"/>
      <c r="D752" s="1"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c r="JQ752" s="1" t="n"/>
      <c r="JR752" s="1" t="n"/>
      <c r="JS752" s="1" t="n"/>
      <c r="JT752" s="1" t="n"/>
      <c r="JU752" s="1" t="n"/>
    </row>
    <row r="753">
      <c r="A753" s="1" t="n"/>
      <c r="B753" s="1" t="n"/>
      <c r="C753" s="1" t="n"/>
      <c r="D753" s="1"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c r="JQ753" s="1" t="n"/>
      <c r="JR753" s="1" t="n"/>
      <c r="JS753" s="1" t="n"/>
      <c r="JT753" s="1" t="n"/>
      <c r="JU753" s="1" t="n"/>
    </row>
    <row r="754">
      <c r="A754" s="1" t="n"/>
      <c r="B754" s="1" t="n"/>
      <c r="C754" s="1" t="n"/>
      <c r="D754" s="1"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c r="JQ754" s="1" t="n"/>
      <c r="JR754" s="1" t="n"/>
      <c r="JS754" s="1" t="n"/>
      <c r="JT754" s="1" t="n"/>
      <c r="JU754" s="1" t="n"/>
    </row>
    <row r="755">
      <c r="A755" s="1" t="n"/>
      <c r="B755" s="1" t="n"/>
      <c r="C755" s="1" t="n"/>
      <c r="D755" s="1"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c r="JQ755" s="1" t="n"/>
      <c r="JR755" s="1" t="n"/>
      <c r="JS755" s="1" t="n"/>
      <c r="JT755" s="1" t="n"/>
      <c r="JU755" s="1" t="n"/>
    </row>
    <row r="756">
      <c r="A756" s="1" t="n"/>
      <c r="B756" s="1" t="n"/>
      <c r="C756" s="1" t="n"/>
      <c r="D756" s="1"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c r="JQ756" s="1" t="n"/>
      <c r="JR756" s="1" t="n"/>
      <c r="JS756" s="1" t="n"/>
      <c r="JT756" s="1" t="n"/>
      <c r="JU756" s="1" t="n"/>
    </row>
    <row r="757">
      <c r="A757" s="1" t="n"/>
      <c r="B757" s="1" t="n"/>
      <c r="C757" s="1" t="n"/>
      <c r="D757" s="1"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c r="JQ757" s="1" t="n"/>
      <c r="JR757" s="1" t="n"/>
      <c r="JS757" s="1" t="n"/>
      <c r="JT757" s="1" t="n"/>
      <c r="JU757" s="1" t="n"/>
    </row>
    <row r="758">
      <c r="A758" s="1" t="n"/>
      <c r="B758" s="1" t="n"/>
      <c r="C758" s="1" t="n"/>
      <c r="D758" s="1"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c r="JQ758" s="1" t="n"/>
      <c r="JR758" s="1" t="n"/>
      <c r="JS758" s="1" t="n"/>
      <c r="JT758" s="1" t="n"/>
      <c r="JU758" s="1" t="n"/>
    </row>
    <row r="759">
      <c r="A759" s="1" t="n"/>
      <c r="B759" s="1" t="n"/>
      <c r="C759" s="1" t="n"/>
      <c r="D759" s="1"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c r="JQ759" s="1" t="n"/>
      <c r="JR759" s="1" t="n"/>
      <c r="JS759" s="1" t="n"/>
      <c r="JT759" s="1" t="n"/>
      <c r="JU759" s="1" t="n"/>
    </row>
    <row r="760">
      <c r="A760" s="1" t="n"/>
      <c r="B760" s="1" t="n"/>
      <c r="C760" s="1" t="n"/>
      <c r="D760" s="1"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c r="JQ760" s="1" t="n"/>
      <c r="JR760" s="1" t="n"/>
      <c r="JS760" s="1" t="n"/>
      <c r="JT760" s="1" t="n"/>
      <c r="JU760" s="1" t="n"/>
    </row>
    <row r="761">
      <c r="A761" s="1" t="n"/>
      <c r="B761" s="1" t="n"/>
      <c r="C761" s="1" t="n"/>
      <c r="D761" s="1"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c r="JQ761" s="1" t="n"/>
      <c r="JR761" s="1" t="n"/>
      <c r="JS761" s="1" t="n"/>
      <c r="JT761" s="1" t="n"/>
      <c r="JU761" s="1" t="n"/>
    </row>
    <row r="762">
      <c r="A762" s="1" t="n"/>
      <c r="B762" s="1" t="n"/>
      <c r="C762" s="1" t="n"/>
      <c r="D762" s="1"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c r="JQ762" s="1" t="n"/>
      <c r="JR762" s="1" t="n"/>
      <c r="JS762" s="1" t="n"/>
      <c r="JT762" s="1" t="n"/>
      <c r="JU762" s="1" t="n"/>
    </row>
    <row r="763">
      <c r="A763" s="1" t="n"/>
      <c r="B763" s="1" t="n"/>
      <c r="C763" s="1" t="n"/>
      <c r="D763" s="1"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c r="JQ763" s="1" t="n"/>
      <c r="JR763" s="1" t="n"/>
      <c r="JS763" s="1" t="n"/>
      <c r="JT763" s="1" t="n"/>
      <c r="JU763" s="1" t="n"/>
    </row>
    <row r="764">
      <c r="A764" s="1" t="n"/>
      <c r="B764" s="1" t="n"/>
      <c r="C764" s="1" t="n"/>
      <c r="D764" s="1"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c r="JQ764" s="1" t="n"/>
      <c r="JR764" s="1" t="n"/>
      <c r="JS764" s="1" t="n"/>
      <c r="JT764" s="1" t="n"/>
      <c r="JU764" s="1" t="n"/>
    </row>
    <row r="765">
      <c r="A765" s="1" t="n"/>
      <c r="B765" s="1" t="n"/>
      <c r="C765" s="1" t="n"/>
      <c r="D765" s="1"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c r="JQ765" s="1" t="n"/>
      <c r="JR765" s="1" t="n"/>
      <c r="JS765" s="1" t="n"/>
      <c r="JT765" s="1" t="n"/>
      <c r="JU765" s="1" t="n"/>
    </row>
    <row r="766">
      <c r="A766" s="1" t="n"/>
      <c r="B766" s="1" t="n"/>
      <c r="C766" s="1" t="n"/>
      <c r="D766" s="1"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c r="JQ766" s="1" t="n"/>
      <c r="JR766" s="1" t="n"/>
      <c r="JS766" s="1" t="n"/>
      <c r="JT766" s="1" t="n"/>
      <c r="JU766" s="1" t="n"/>
    </row>
    <row r="767">
      <c r="A767" s="1" t="n"/>
      <c r="B767" s="1" t="n"/>
      <c r="C767" s="1" t="n"/>
      <c r="D767" s="1"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c r="JQ767" s="1" t="n"/>
      <c r="JR767" s="1" t="n"/>
      <c r="JS767" s="1" t="n"/>
      <c r="JT767" s="1" t="n"/>
      <c r="JU767" s="1" t="n"/>
    </row>
    <row r="768">
      <c r="A768" s="1" t="n"/>
      <c r="B768" s="1" t="n"/>
      <c r="C768" s="1" t="n"/>
      <c r="D768" s="1"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c r="JQ768" s="1" t="n"/>
      <c r="JR768" s="1" t="n"/>
      <c r="JS768" s="1" t="n"/>
      <c r="JT768" s="1" t="n"/>
      <c r="JU768" s="1" t="n"/>
    </row>
    <row r="769">
      <c r="A769" s="1" t="n"/>
      <c r="B769" s="1" t="n"/>
      <c r="C769" s="1" t="n"/>
      <c r="D769" s="1"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c r="JQ769" s="1" t="n"/>
      <c r="JR769" s="1" t="n"/>
      <c r="JS769" s="1" t="n"/>
      <c r="JT769" s="1" t="n"/>
      <c r="JU769" s="1" t="n"/>
    </row>
    <row r="770">
      <c r="A770" s="1" t="n"/>
      <c r="B770" s="1" t="n"/>
      <c r="C770" s="1" t="n"/>
      <c r="D770" s="1"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c r="JQ770" s="1" t="n"/>
      <c r="JR770" s="1" t="n"/>
      <c r="JS770" s="1" t="n"/>
      <c r="JT770" s="1" t="n"/>
      <c r="JU770" s="1" t="n"/>
    </row>
    <row r="771">
      <c r="A771" s="1" t="n"/>
      <c r="B771" s="1" t="n"/>
      <c r="C771" s="1" t="n"/>
      <c r="D771" s="1"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c r="JQ771" s="1" t="n"/>
      <c r="JR771" s="1" t="n"/>
      <c r="JS771" s="1" t="n"/>
      <c r="JT771" s="1" t="n"/>
      <c r="JU771" s="1" t="n"/>
    </row>
    <row r="772">
      <c r="A772" s="1" t="n"/>
      <c r="B772" s="1" t="n"/>
      <c r="C772" s="1" t="n"/>
      <c r="D772" s="1"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c r="JQ772" s="1" t="n"/>
      <c r="JR772" s="1" t="n"/>
      <c r="JS772" s="1" t="n"/>
      <c r="JT772" s="1" t="n"/>
      <c r="JU772" s="1" t="n"/>
    </row>
    <row r="773">
      <c r="A773" s="1" t="n"/>
      <c r="B773" s="1" t="n"/>
      <c r="C773" s="1" t="n"/>
      <c r="D773" s="1"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c r="JQ773" s="1" t="n"/>
      <c r="JR773" s="1" t="n"/>
      <c r="JS773" s="1" t="n"/>
      <c r="JT773" s="1" t="n"/>
      <c r="JU773" s="1" t="n"/>
    </row>
    <row r="774">
      <c r="A774" s="1" t="n"/>
      <c r="B774" s="1" t="n"/>
      <c r="C774" s="1" t="n"/>
      <c r="D774" s="1"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c r="JQ774" s="1" t="n"/>
      <c r="JR774" s="1" t="n"/>
      <c r="JS774" s="1" t="n"/>
      <c r="JT774" s="1" t="n"/>
      <c r="JU774" s="1" t="n"/>
    </row>
    <row r="775">
      <c r="A775" s="1" t="n"/>
      <c r="B775" s="1" t="n"/>
      <c r="C775" s="1" t="n"/>
      <c r="D775" s="1"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c r="JQ775" s="1" t="n"/>
      <c r="JR775" s="1" t="n"/>
      <c r="JS775" s="1" t="n"/>
      <c r="JT775" s="1" t="n"/>
      <c r="JU775" s="1" t="n"/>
    </row>
    <row r="776">
      <c r="A776" s="1" t="n"/>
      <c r="B776" s="1" t="n"/>
      <c r="C776" s="1" t="n"/>
      <c r="D776" s="1"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c r="JQ776" s="1" t="n"/>
      <c r="JR776" s="1" t="n"/>
      <c r="JS776" s="1" t="n"/>
      <c r="JT776" s="1" t="n"/>
      <c r="JU776" s="1" t="n"/>
    </row>
    <row r="777">
      <c r="A777" s="1" t="n"/>
      <c r="B777" s="1" t="n"/>
      <c r="C777" s="1" t="n"/>
      <c r="D777" s="1"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c r="JQ777" s="1" t="n"/>
      <c r="JR777" s="1" t="n"/>
      <c r="JS777" s="1" t="n"/>
      <c r="JT777" s="1" t="n"/>
      <c r="JU777" s="1" t="n"/>
    </row>
    <row r="778">
      <c r="A778" s="1" t="n"/>
      <c r="B778" s="1" t="n"/>
      <c r="C778" s="1" t="n"/>
      <c r="D778" s="1"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c r="JQ778" s="1" t="n"/>
      <c r="JR778" s="1" t="n"/>
      <c r="JS778" s="1" t="n"/>
      <c r="JT778" s="1" t="n"/>
      <c r="JU778" s="1" t="n"/>
    </row>
    <row r="779">
      <c r="A779" s="1" t="n"/>
      <c r="B779" s="1" t="n"/>
      <c r="C779" s="1" t="n"/>
      <c r="D779" s="1"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c r="JQ779" s="1" t="n"/>
      <c r="JR779" s="1" t="n"/>
      <c r="JS779" s="1" t="n"/>
      <c r="JT779" s="1" t="n"/>
      <c r="JU779" s="1" t="n"/>
    </row>
    <row r="780">
      <c r="A780" s="1" t="n"/>
      <c r="B780" s="1" t="n"/>
      <c r="C780" s="1" t="n"/>
      <c r="D780" s="1"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c r="JQ780" s="1" t="n"/>
      <c r="JR780" s="1" t="n"/>
      <c r="JS780" s="1" t="n"/>
      <c r="JT780" s="1" t="n"/>
      <c r="JU780" s="1" t="n"/>
    </row>
    <row r="781">
      <c r="A781" s="1" t="n"/>
      <c r="B781" s="1" t="n"/>
      <c r="C781" s="1" t="n"/>
      <c r="D781" s="1"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c r="JQ781" s="1" t="n"/>
      <c r="JR781" s="1" t="n"/>
      <c r="JS781" s="1" t="n"/>
      <c r="JT781" s="1" t="n"/>
      <c r="JU781" s="1" t="n"/>
    </row>
    <row r="782">
      <c r="A782" s="1" t="n"/>
      <c r="B782" s="1" t="n"/>
      <c r="C782" s="1" t="n"/>
      <c r="D782" s="1"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c r="JQ782" s="1" t="n"/>
      <c r="JR782" s="1" t="n"/>
      <c r="JS782" s="1" t="n"/>
      <c r="JT782" s="1" t="n"/>
      <c r="JU782" s="1" t="n"/>
    </row>
    <row r="783">
      <c r="A783" s="1" t="n"/>
      <c r="B783" s="1" t="n"/>
      <c r="C783" s="1" t="n"/>
      <c r="D783" s="1"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c r="JQ783" s="1" t="n"/>
      <c r="JR783" s="1" t="n"/>
      <c r="JS783" s="1" t="n"/>
      <c r="JT783" s="1" t="n"/>
      <c r="JU783" s="1" t="n"/>
    </row>
    <row r="784">
      <c r="A784" s="1" t="n"/>
      <c r="B784" s="1" t="n"/>
      <c r="C784" s="1" t="n"/>
      <c r="D784" s="1"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c r="JQ784" s="1" t="n"/>
      <c r="JR784" s="1" t="n"/>
      <c r="JS784" s="1" t="n"/>
      <c r="JT784" s="1" t="n"/>
      <c r="JU784" s="1" t="n"/>
    </row>
    <row r="785">
      <c r="A785" s="1" t="n"/>
      <c r="B785" s="1" t="n"/>
      <c r="C785" s="1" t="n"/>
      <c r="D785" s="1"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c r="JQ785" s="1" t="n"/>
      <c r="JR785" s="1" t="n"/>
      <c r="JS785" s="1" t="n"/>
      <c r="JT785" s="1" t="n"/>
      <c r="JU785" s="1" t="n"/>
    </row>
    <row r="786">
      <c r="A786" s="1" t="n"/>
      <c r="B786" s="1" t="n"/>
      <c r="C786" s="1" t="n"/>
      <c r="D786" s="1"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c r="JQ786" s="1" t="n"/>
      <c r="JR786" s="1" t="n"/>
      <c r="JS786" s="1" t="n"/>
      <c r="JT786" s="1" t="n"/>
      <c r="JU786" s="1" t="n"/>
    </row>
    <row r="787">
      <c r="A787" s="1" t="n"/>
      <c r="B787" s="1" t="n"/>
      <c r="C787" s="1" t="n"/>
      <c r="D787" s="1"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c r="JQ787" s="1" t="n"/>
      <c r="JR787" s="1" t="n"/>
      <c r="JS787" s="1" t="n"/>
      <c r="JT787" s="1" t="n"/>
      <c r="JU787" s="1" t="n"/>
    </row>
    <row r="788">
      <c r="A788" s="1" t="n"/>
      <c r="B788" s="1" t="n"/>
      <c r="C788" s="1" t="n"/>
      <c r="D788" s="1"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c r="JQ788" s="1" t="n"/>
      <c r="JR788" s="1" t="n"/>
      <c r="JS788" s="1" t="n"/>
      <c r="JT788" s="1" t="n"/>
      <c r="JU788" s="1" t="n"/>
    </row>
    <row r="789">
      <c r="A789" s="1" t="n"/>
      <c r="B789" s="1" t="n"/>
      <c r="C789" s="1" t="n"/>
      <c r="D789" s="1"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c r="JQ789" s="1" t="n"/>
      <c r="JR789" s="1" t="n"/>
      <c r="JS789" s="1" t="n"/>
      <c r="JT789" s="1" t="n"/>
      <c r="JU789" s="1" t="n"/>
    </row>
    <row r="790">
      <c r="A790" s="1" t="n"/>
      <c r="B790" s="1" t="n"/>
      <c r="C790" s="1" t="n"/>
      <c r="D790" s="1"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c r="JQ790" s="1" t="n"/>
      <c r="JR790" s="1" t="n"/>
      <c r="JS790" s="1" t="n"/>
      <c r="JT790" s="1" t="n"/>
      <c r="JU790" s="1" t="n"/>
    </row>
    <row r="791">
      <c r="A791" s="1" t="n"/>
      <c r="B791" s="1" t="n"/>
      <c r="C791" s="1" t="n"/>
      <c r="D791" s="1"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c r="JQ791" s="1" t="n"/>
      <c r="JR791" s="1" t="n"/>
      <c r="JS791" s="1" t="n"/>
      <c r="JT791" s="1" t="n"/>
      <c r="JU791" s="1" t="n"/>
    </row>
    <row r="792">
      <c r="A792" s="1" t="n"/>
      <c r="B792" s="1" t="n"/>
      <c r="C792" s="1" t="n"/>
      <c r="D792" s="1"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c r="JQ792" s="1" t="n"/>
      <c r="JR792" s="1" t="n"/>
      <c r="JS792" s="1" t="n"/>
      <c r="JT792" s="1" t="n"/>
      <c r="JU792" s="1" t="n"/>
    </row>
    <row r="793">
      <c r="A793" s="1" t="n"/>
      <c r="B793" s="1" t="n"/>
      <c r="C793" s="1" t="n"/>
      <c r="D793" s="1"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c r="JQ793" s="1" t="n"/>
      <c r="JR793" s="1" t="n"/>
      <c r="JS793" s="1" t="n"/>
      <c r="JT793" s="1" t="n"/>
      <c r="JU793" s="1" t="n"/>
    </row>
    <row r="794">
      <c r="A794" s="1" t="n"/>
      <c r="B794" s="1" t="n"/>
      <c r="C794" s="1" t="n"/>
      <c r="D794" s="1"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c r="JQ794" s="1" t="n"/>
      <c r="JR794" s="1" t="n"/>
      <c r="JS794" s="1" t="n"/>
      <c r="JT794" s="1" t="n"/>
      <c r="JU794" s="1" t="n"/>
    </row>
    <row r="795">
      <c r="A795" s="1" t="n"/>
      <c r="B795" s="1" t="n"/>
      <c r="C795" s="1" t="n"/>
      <c r="D795" s="1"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c r="JQ795" s="1" t="n"/>
      <c r="JR795" s="1" t="n"/>
      <c r="JS795" s="1" t="n"/>
      <c r="JT795" s="1" t="n"/>
      <c r="JU795" s="1" t="n"/>
    </row>
    <row r="796">
      <c r="A796" s="1" t="n"/>
      <c r="B796" s="1" t="n"/>
      <c r="C796" s="1" t="n"/>
      <c r="D796" s="1"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c r="JQ796" s="1" t="n"/>
      <c r="JR796" s="1" t="n"/>
      <c r="JS796" s="1" t="n"/>
      <c r="JT796" s="1" t="n"/>
      <c r="JU796" s="1" t="n"/>
    </row>
    <row r="797">
      <c r="A797" s="1" t="n"/>
      <c r="B797" s="1" t="n"/>
      <c r="C797" s="1" t="n"/>
      <c r="D797" s="1"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c r="JQ797" s="1" t="n"/>
      <c r="JR797" s="1" t="n"/>
      <c r="JS797" s="1" t="n"/>
      <c r="JT797" s="1" t="n"/>
      <c r="JU797" s="1" t="n"/>
    </row>
    <row r="798">
      <c r="A798" s="1" t="n"/>
      <c r="B798" s="1" t="n"/>
      <c r="C798" s="1" t="n"/>
      <c r="D798" s="1"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c r="JQ798" s="1" t="n"/>
      <c r="JR798" s="1" t="n"/>
      <c r="JS798" s="1" t="n"/>
      <c r="JT798" s="1" t="n"/>
      <c r="JU798" s="1" t="n"/>
    </row>
    <row r="799">
      <c r="A799" s="1" t="n"/>
      <c r="B799" s="1" t="n"/>
      <c r="C799" s="1" t="n"/>
      <c r="D799" s="1"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c r="JQ799" s="1" t="n"/>
      <c r="JR799" s="1" t="n"/>
      <c r="JS799" s="1" t="n"/>
      <c r="JT799" s="1" t="n"/>
      <c r="JU799" s="1" t="n"/>
    </row>
    <row r="800">
      <c r="A800" s="1" t="n"/>
      <c r="B800" s="1" t="n"/>
      <c r="C800" s="1" t="n"/>
      <c r="D800" s="1"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c r="JQ800" s="1" t="n"/>
      <c r="JR800" s="1" t="n"/>
      <c r="JS800" s="1" t="n"/>
      <c r="JT800" s="1" t="n"/>
      <c r="JU800" s="1" t="n"/>
    </row>
    <row r="801">
      <c r="A801" s="1" t="n"/>
      <c r="B801" s="1" t="n"/>
      <c r="C801" s="1" t="n"/>
      <c r="D801" s="1"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c r="JQ801" s="1" t="n"/>
      <c r="JR801" s="1" t="n"/>
      <c r="JS801" s="1" t="n"/>
      <c r="JT801" s="1" t="n"/>
      <c r="JU801" s="1" t="n"/>
    </row>
    <row r="802">
      <c r="A802" s="1" t="n"/>
      <c r="B802" s="1" t="n"/>
      <c r="C802" s="1" t="n"/>
      <c r="D802" s="1"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c r="JQ802" s="1" t="n"/>
      <c r="JR802" s="1" t="n"/>
      <c r="JS802" s="1" t="n"/>
      <c r="JT802" s="1" t="n"/>
      <c r="JU802" s="1" t="n"/>
    </row>
    <row r="803">
      <c r="A803" s="1" t="n"/>
      <c r="B803" s="1" t="n"/>
      <c r="C803" s="1" t="n"/>
      <c r="D803" s="1"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c r="JQ803" s="1" t="n"/>
      <c r="JR803" s="1" t="n"/>
      <c r="JS803" s="1" t="n"/>
      <c r="JT803" s="1" t="n"/>
      <c r="JU803" s="1" t="n"/>
    </row>
    <row r="804">
      <c r="A804" s="1" t="n"/>
      <c r="B804" s="1" t="n"/>
      <c r="C804" s="1" t="n"/>
      <c r="D804" s="1"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c r="JQ804" s="1" t="n"/>
      <c r="JR804" s="1" t="n"/>
      <c r="JS804" s="1" t="n"/>
      <c r="JT804" s="1" t="n"/>
      <c r="JU804" s="1" t="n"/>
    </row>
    <row r="805">
      <c r="A805" s="1" t="n"/>
      <c r="B805" s="1" t="n"/>
      <c r="C805" s="1" t="n"/>
      <c r="D805" s="1"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c r="JQ805" s="1" t="n"/>
      <c r="JR805" s="1" t="n"/>
      <c r="JS805" s="1" t="n"/>
      <c r="JT805" s="1" t="n"/>
      <c r="JU805" s="1" t="n"/>
    </row>
    <row r="806">
      <c r="A806" s="1" t="n"/>
      <c r="B806" s="1" t="n"/>
      <c r="C806" s="1" t="n"/>
      <c r="D806" s="1"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c r="JQ806" s="1" t="n"/>
      <c r="JR806" s="1" t="n"/>
      <c r="JS806" s="1" t="n"/>
      <c r="JT806" s="1" t="n"/>
      <c r="JU806" s="1" t="n"/>
    </row>
    <row r="807">
      <c r="A807" s="1" t="n"/>
      <c r="B807" s="1" t="n"/>
      <c r="C807" s="1" t="n"/>
      <c r="D807" s="1"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c r="JQ807" s="1" t="n"/>
      <c r="JR807" s="1" t="n"/>
      <c r="JS807" s="1" t="n"/>
      <c r="JT807" s="1" t="n"/>
      <c r="JU807" s="1" t="n"/>
    </row>
    <row r="808">
      <c r="A808" s="1" t="n"/>
      <c r="B808" s="1" t="n"/>
      <c r="C808" s="1" t="n"/>
      <c r="D808" s="1"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c r="JQ808" s="1" t="n"/>
      <c r="JR808" s="1" t="n"/>
      <c r="JS808" s="1" t="n"/>
      <c r="JT808" s="1" t="n"/>
      <c r="JU808" s="1" t="n"/>
    </row>
    <row r="809">
      <c r="A809" s="1" t="n"/>
      <c r="B809" s="1" t="n"/>
      <c r="C809" s="1" t="n"/>
      <c r="D809" s="1"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c r="JQ809" s="1" t="n"/>
      <c r="JR809" s="1" t="n"/>
      <c r="JS809" s="1" t="n"/>
      <c r="JT809" s="1" t="n"/>
      <c r="JU809" s="1" t="n"/>
    </row>
    <row r="810">
      <c r="A810" s="1" t="n"/>
      <c r="B810" s="1" t="n"/>
      <c r="C810" s="1" t="n"/>
      <c r="D810" s="1"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c r="JQ810" s="1" t="n"/>
      <c r="JR810" s="1" t="n"/>
      <c r="JS810" s="1" t="n"/>
      <c r="JT810" s="1" t="n"/>
      <c r="JU810" s="1" t="n"/>
    </row>
    <row r="811">
      <c r="A811" s="1" t="n"/>
      <c r="B811" s="1" t="n"/>
      <c r="C811" s="1" t="n"/>
      <c r="D811" s="1"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c r="JQ811" s="1" t="n"/>
      <c r="JR811" s="1" t="n"/>
      <c r="JS811" s="1" t="n"/>
      <c r="JT811" s="1" t="n"/>
      <c r="JU811" s="1" t="n"/>
    </row>
    <row r="812">
      <c r="A812" s="1" t="n"/>
      <c r="B812" s="1" t="n"/>
      <c r="C812" s="1" t="n"/>
      <c r="D812" s="1"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c r="JQ812" s="1" t="n"/>
      <c r="JR812" s="1" t="n"/>
      <c r="JS812" s="1" t="n"/>
      <c r="JT812" s="1" t="n"/>
      <c r="JU812" s="1" t="n"/>
    </row>
    <row r="813">
      <c r="A813" s="1" t="n"/>
      <c r="B813" s="1" t="n"/>
      <c r="C813" s="1" t="n"/>
      <c r="D813" s="1"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c r="JQ813" s="1" t="n"/>
      <c r="JR813" s="1" t="n"/>
      <c r="JS813" s="1" t="n"/>
      <c r="JT813" s="1" t="n"/>
      <c r="JU813" s="1" t="n"/>
    </row>
    <row r="814">
      <c r="A814" s="1" t="n"/>
      <c r="B814" s="1" t="n"/>
      <c r="C814" s="1" t="n"/>
      <c r="D814" s="1"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c r="JQ814" s="1" t="n"/>
      <c r="JR814" s="1" t="n"/>
      <c r="JS814" s="1" t="n"/>
      <c r="JT814" s="1" t="n"/>
      <c r="JU814" s="1" t="n"/>
    </row>
    <row r="815">
      <c r="A815" s="1" t="n"/>
      <c r="B815" s="1" t="n"/>
      <c r="C815" s="1" t="n"/>
      <c r="D815" s="1"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c r="JQ815" s="1" t="n"/>
      <c r="JR815" s="1" t="n"/>
      <c r="JS815" s="1" t="n"/>
      <c r="JT815" s="1" t="n"/>
      <c r="JU815" s="1" t="n"/>
    </row>
    <row r="816">
      <c r="A816" s="1" t="n"/>
      <c r="B816" s="1" t="n"/>
      <c r="C816" s="1" t="n"/>
      <c r="D816" s="1"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c r="JQ816" s="1" t="n"/>
      <c r="JR816" s="1" t="n"/>
      <c r="JS816" s="1" t="n"/>
      <c r="JT816" s="1" t="n"/>
      <c r="JU816" s="1" t="n"/>
    </row>
    <row r="817">
      <c r="A817" s="1" t="n"/>
      <c r="B817" s="1" t="n"/>
      <c r="C817" s="1" t="n"/>
      <c r="D817" s="1"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c r="JQ817" s="1" t="n"/>
      <c r="JR817" s="1" t="n"/>
      <c r="JS817" s="1" t="n"/>
      <c r="JT817" s="1" t="n"/>
      <c r="JU817" s="1" t="n"/>
    </row>
    <row r="818">
      <c r="A818" s="1" t="n"/>
      <c r="B818" s="1" t="n"/>
      <c r="C818" s="1" t="n"/>
      <c r="D818" s="1"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c r="JQ818" s="1" t="n"/>
      <c r="JR818" s="1" t="n"/>
      <c r="JS818" s="1" t="n"/>
      <c r="JT818" s="1" t="n"/>
      <c r="JU818" s="1" t="n"/>
    </row>
    <row r="819">
      <c r="A819" s="1" t="n"/>
      <c r="B819" s="1" t="n"/>
      <c r="C819" s="1" t="n"/>
      <c r="D819" s="1"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c r="JQ819" s="1" t="n"/>
      <c r="JR819" s="1" t="n"/>
      <c r="JS819" s="1" t="n"/>
      <c r="JT819" s="1" t="n"/>
      <c r="JU819" s="1" t="n"/>
    </row>
    <row r="820">
      <c r="A820" s="1" t="n"/>
      <c r="B820" s="1" t="n"/>
      <c r="C820" s="1" t="n"/>
      <c r="D820" s="1"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c r="JQ820" s="1" t="n"/>
      <c r="JR820" s="1" t="n"/>
      <c r="JS820" s="1" t="n"/>
      <c r="JT820" s="1" t="n"/>
      <c r="JU820" s="1" t="n"/>
    </row>
    <row r="821">
      <c r="A821" s="1" t="n"/>
      <c r="B821" s="1" t="n"/>
      <c r="C821" s="1" t="n"/>
      <c r="D821" s="1"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c r="JQ821" s="1" t="n"/>
      <c r="JR821" s="1" t="n"/>
      <c r="JS821" s="1" t="n"/>
      <c r="JT821" s="1" t="n"/>
      <c r="JU821" s="1" t="n"/>
    </row>
    <row r="822">
      <c r="A822" s="1" t="n"/>
      <c r="B822" s="1" t="n"/>
      <c r="C822" s="1" t="n"/>
      <c r="D822" s="1"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c r="JQ822" s="1" t="n"/>
      <c r="JR822" s="1" t="n"/>
      <c r="JS822" s="1" t="n"/>
      <c r="JT822" s="1" t="n"/>
      <c r="JU822" s="1" t="n"/>
    </row>
    <row r="823">
      <c r="A823" s="1" t="n"/>
      <c r="B823" s="1" t="n"/>
      <c r="C823" s="1" t="n"/>
      <c r="D823" s="1"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c r="JQ823" s="1" t="n"/>
      <c r="JR823" s="1" t="n"/>
      <c r="JS823" s="1" t="n"/>
      <c r="JT823" s="1" t="n"/>
      <c r="JU823" s="1" t="n"/>
    </row>
    <row r="824">
      <c r="A824" s="1" t="n"/>
      <c r="B824" s="1" t="n"/>
      <c r="C824" s="1" t="n"/>
      <c r="D824" s="1"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c r="JQ824" s="1" t="n"/>
      <c r="JR824" s="1" t="n"/>
      <c r="JS824" s="1" t="n"/>
      <c r="JT824" s="1" t="n"/>
      <c r="JU824" s="1" t="n"/>
    </row>
    <row r="825">
      <c r="A825" s="1" t="n"/>
      <c r="B825" s="1" t="n"/>
      <c r="C825" s="1" t="n"/>
      <c r="D825" s="1"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c r="JQ825" s="1" t="n"/>
      <c r="JR825" s="1" t="n"/>
      <c r="JS825" s="1" t="n"/>
      <c r="JT825" s="1" t="n"/>
      <c r="JU825" s="1" t="n"/>
    </row>
    <row r="826">
      <c r="A826" s="1" t="n"/>
      <c r="B826" s="1" t="n"/>
      <c r="C826" s="1" t="n"/>
      <c r="D826" s="1"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c r="JQ826" s="1" t="n"/>
      <c r="JR826" s="1" t="n"/>
      <c r="JS826" s="1" t="n"/>
      <c r="JT826" s="1" t="n"/>
      <c r="JU826" s="1" t="n"/>
    </row>
    <row r="827">
      <c r="A827" s="1" t="n"/>
      <c r="B827" s="1" t="n"/>
      <c r="C827" s="1" t="n"/>
      <c r="D827" s="1"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c r="JQ827" s="1" t="n"/>
      <c r="JR827" s="1" t="n"/>
      <c r="JS827" s="1" t="n"/>
      <c r="JT827" s="1" t="n"/>
      <c r="JU827" s="1" t="n"/>
    </row>
    <row r="828">
      <c r="A828" s="1" t="n"/>
      <c r="B828" s="1" t="n"/>
      <c r="C828" s="1" t="n"/>
      <c r="D828" s="1"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c r="JQ828" s="1" t="n"/>
      <c r="JR828" s="1" t="n"/>
      <c r="JS828" s="1" t="n"/>
      <c r="JT828" s="1" t="n"/>
      <c r="JU828" s="1" t="n"/>
    </row>
    <row r="829">
      <c r="A829" s="1" t="n"/>
      <c r="B829" s="1" t="n"/>
      <c r="C829" s="1" t="n"/>
      <c r="D829" s="1"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c r="JQ829" s="1" t="n"/>
      <c r="JR829" s="1" t="n"/>
      <c r="JS829" s="1" t="n"/>
      <c r="JT829" s="1" t="n"/>
      <c r="JU829" s="1" t="n"/>
    </row>
    <row r="830">
      <c r="A830" s="1" t="n"/>
      <c r="B830" s="1" t="n"/>
      <c r="C830" s="1" t="n"/>
      <c r="D830" s="1"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c r="JQ830" s="1" t="n"/>
      <c r="JR830" s="1" t="n"/>
      <c r="JS830" s="1" t="n"/>
      <c r="JT830" s="1" t="n"/>
      <c r="JU830" s="1" t="n"/>
    </row>
    <row r="831">
      <c r="A831" s="1" t="n"/>
      <c r="B831" s="1" t="n"/>
      <c r="C831" s="1" t="n"/>
      <c r="D831" s="1"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c r="JQ831" s="1" t="n"/>
      <c r="JR831" s="1" t="n"/>
      <c r="JS831" s="1" t="n"/>
      <c r="JT831" s="1" t="n"/>
      <c r="JU831" s="1" t="n"/>
    </row>
    <row r="832">
      <c r="A832" s="1" t="n"/>
      <c r="B832" s="1" t="n"/>
      <c r="C832" s="1" t="n"/>
      <c r="D832" s="1"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c r="JQ832" s="1" t="n"/>
      <c r="JR832" s="1" t="n"/>
      <c r="JS832" s="1" t="n"/>
      <c r="JT832" s="1" t="n"/>
      <c r="JU832" s="1" t="n"/>
    </row>
    <row r="833">
      <c r="A833" s="1" t="n"/>
      <c r="B833" s="1" t="n"/>
      <c r="C833" s="1" t="n"/>
      <c r="D833" s="1"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c r="JQ833" s="1" t="n"/>
      <c r="JR833" s="1" t="n"/>
      <c r="JS833" s="1" t="n"/>
      <c r="JT833" s="1" t="n"/>
      <c r="JU833" s="1" t="n"/>
    </row>
    <row r="834">
      <c r="A834" s="1" t="n"/>
      <c r="B834" s="1" t="n"/>
      <c r="C834" s="1" t="n"/>
      <c r="D834" s="1"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c r="JQ834" s="1" t="n"/>
      <c r="JR834" s="1" t="n"/>
      <c r="JS834" s="1" t="n"/>
      <c r="JT834" s="1" t="n"/>
      <c r="JU834" s="1" t="n"/>
    </row>
    <row r="835">
      <c r="A835" s="1" t="n"/>
      <c r="B835" s="1" t="n"/>
      <c r="C835" s="1" t="n"/>
      <c r="D835" s="1"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c r="JQ835" s="1" t="n"/>
      <c r="JR835" s="1" t="n"/>
      <c r="JS835" s="1" t="n"/>
      <c r="JT835" s="1" t="n"/>
      <c r="JU835" s="1" t="n"/>
    </row>
    <row r="836">
      <c r="A836" s="1" t="n"/>
      <c r="B836" s="1" t="n"/>
      <c r="C836" s="1" t="n"/>
      <c r="D836" s="1"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c r="JQ836" s="1" t="n"/>
      <c r="JR836" s="1" t="n"/>
      <c r="JS836" s="1" t="n"/>
      <c r="JT836" s="1" t="n"/>
      <c r="JU836" s="1" t="n"/>
    </row>
    <row r="837">
      <c r="A837" s="1" t="n"/>
      <c r="B837" s="1" t="n"/>
      <c r="C837" s="1" t="n"/>
      <c r="D837" s="1"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c r="JQ837" s="1" t="n"/>
      <c r="JR837" s="1" t="n"/>
      <c r="JS837" s="1" t="n"/>
      <c r="JT837" s="1" t="n"/>
      <c r="JU837" s="1" t="n"/>
    </row>
    <row r="838">
      <c r="A838" s="1" t="n"/>
      <c r="B838" s="1" t="n"/>
      <c r="C838" s="1" t="n"/>
      <c r="D838" s="1"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c r="JQ838" s="1" t="n"/>
      <c r="JR838" s="1" t="n"/>
      <c r="JS838" s="1" t="n"/>
      <c r="JT838" s="1" t="n"/>
      <c r="JU838" s="1" t="n"/>
    </row>
    <row r="839">
      <c r="A839" s="1" t="n"/>
      <c r="B839" s="1" t="n"/>
      <c r="C839" s="1" t="n"/>
      <c r="D839" s="1"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c r="JQ839" s="1" t="n"/>
      <c r="JR839" s="1" t="n"/>
      <c r="JS839" s="1" t="n"/>
      <c r="JT839" s="1" t="n"/>
      <c r="JU839" s="1" t="n"/>
    </row>
    <row r="840">
      <c r="A840" s="1" t="n"/>
      <c r="B840" s="1" t="n"/>
      <c r="C840" s="1" t="n"/>
      <c r="D840" s="1"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c r="JQ840" s="1" t="n"/>
      <c r="JR840" s="1" t="n"/>
      <c r="JS840" s="1" t="n"/>
      <c r="JT840" s="1" t="n"/>
      <c r="JU840" s="1" t="n"/>
    </row>
    <row r="841">
      <c r="A841" s="1" t="n"/>
      <c r="B841" s="1" t="n"/>
      <c r="C841" s="1" t="n"/>
      <c r="D841" s="1"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c r="JQ841" s="1" t="n"/>
      <c r="JR841" s="1" t="n"/>
      <c r="JS841" s="1" t="n"/>
      <c r="JT841" s="1" t="n"/>
      <c r="JU841" s="1" t="n"/>
    </row>
    <row r="842">
      <c r="A842" s="1" t="n"/>
      <c r="B842" s="1" t="n"/>
      <c r="C842" s="1" t="n"/>
      <c r="D842" s="1"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c r="JQ842" s="1" t="n"/>
      <c r="JR842" s="1" t="n"/>
      <c r="JS842" s="1" t="n"/>
      <c r="JT842" s="1" t="n"/>
      <c r="JU842" s="1" t="n"/>
    </row>
    <row r="843">
      <c r="A843" s="1" t="n"/>
      <c r="B843" s="1" t="n"/>
      <c r="C843" s="1" t="n"/>
      <c r="D843" s="1"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c r="JQ843" s="1" t="n"/>
      <c r="JR843" s="1" t="n"/>
      <c r="JS843" s="1" t="n"/>
      <c r="JT843" s="1" t="n"/>
      <c r="JU843" s="1" t="n"/>
    </row>
    <row r="844">
      <c r="A844" s="1" t="n"/>
      <c r="B844" s="1" t="n"/>
      <c r="C844" s="1" t="n"/>
      <c r="D844" s="1"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c r="JQ844" s="1" t="n"/>
      <c r="JR844" s="1" t="n"/>
      <c r="JS844" s="1" t="n"/>
      <c r="JT844" s="1" t="n"/>
      <c r="JU844" s="1" t="n"/>
    </row>
    <row r="845">
      <c r="A845" s="1" t="n"/>
      <c r="B845" s="1" t="n"/>
      <c r="C845" s="1" t="n"/>
      <c r="D845" s="1"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c r="JQ845" s="1" t="n"/>
      <c r="JR845" s="1" t="n"/>
      <c r="JS845" s="1" t="n"/>
      <c r="JT845" s="1" t="n"/>
      <c r="JU845" s="1" t="n"/>
    </row>
    <row r="846">
      <c r="A846" s="1" t="n"/>
      <c r="B846" s="1" t="n"/>
      <c r="C846" s="1" t="n"/>
      <c r="D846" s="1"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c r="JQ846" s="1" t="n"/>
      <c r="JR846" s="1" t="n"/>
      <c r="JS846" s="1" t="n"/>
      <c r="JT846" s="1" t="n"/>
      <c r="JU846" s="1" t="n"/>
    </row>
    <row r="847">
      <c r="A847" s="1" t="n"/>
      <c r="B847" s="1" t="n"/>
      <c r="C847" s="1" t="n"/>
      <c r="D847" s="1"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c r="JQ847" s="1" t="n"/>
      <c r="JR847" s="1" t="n"/>
      <c r="JS847" s="1" t="n"/>
      <c r="JT847" s="1" t="n"/>
      <c r="JU847" s="1" t="n"/>
    </row>
    <row r="848">
      <c r="A848" s="1" t="n"/>
      <c r="B848" s="1" t="n"/>
      <c r="C848" s="1" t="n"/>
      <c r="D848" s="1"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c r="JQ848" s="1" t="n"/>
      <c r="JR848" s="1" t="n"/>
      <c r="JS848" s="1" t="n"/>
      <c r="JT848" s="1" t="n"/>
      <c r="JU848" s="1" t="n"/>
    </row>
    <row r="849">
      <c r="A849" s="1" t="n"/>
      <c r="B849" s="1" t="n"/>
      <c r="C849" s="1" t="n"/>
      <c r="D849" s="1"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c r="JQ849" s="1" t="n"/>
      <c r="JR849" s="1" t="n"/>
      <c r="JS849" s="1" t="n"/>
      <c r="JT849" s="1" t="n"/>
      <c r="JU849" s="1" t="n"/>
    </row>
    <row r="850">
      <c r="A850" s="1" t="n"/>
      <c r="B850" s="1" t="n"/>
      <c r="C850" s="1" t="n"/>
      <c r="D850" s="1"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c r="JQ850" s="1" t="n"/>
      <c r="JR850" s="1" t="n"/>
      <c r="JS850" s="1" t="n"/>
      <c r="JT850" s="1" t="n"/>
      <c r="JU850" s="1" t="n"/>
    </row>
    <row r="851">
      <c r="A851" s="1" t="n"/>
      <c r="B851" s="1" t="n"/>
      <c r="C851" s="1" t="n"/>
      <c r="D851" s="1"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c r="JQ851" s="1" t="n"/>
      <c r="JR851" s="1" t="n"/>
      <c r="JS851" s="1" t="n"/>
      <c r="JT851" s="1" t="n"/>
      <c r="JU851" s="1" t="n"/>
    </row>
    <row r="852">
      <c r="A852" s="1" t="n"/>
      <c r="B852" s="1" t="n"/>
      <c r="C852" s="1" t="n"/>
      <c r="D852" s="1"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c r="JQ852" s="1" t="n"/>
      <c r="JR852" s="1" t="n"/>
      <c r="JS852" s="1" t="n"/>
      <c r="JT852" s="1" t="n"/>
      <c r="JU852" s="1" t="n"/>
    </row>
    <row r="853">
      <c r="A853" s="1" t="n"/>
      <c r="B853" s="1" t="n"/>
      <c r="C853" s="1" t="n"/>
      <c r="D853" s="1"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c r="JQ853" s="1" t="n"/>
      <c r="JR853" s="1" t="n"/>
      <c r="JS853" s="1" t="n"/>
      <c r="JT853" s="1" t="n"/>
      <c r="JU853" s="1" t="n"/>
    </row>
    <row r="854">
      <c r="A854" s="1" t="n"/>
      <c r="B854" s="1" t="n"/>
      <c r="C854" s="1" t="n"/>
      <c r="D854" s="1"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c r="JQ854" s="1" t="n"/>
      <c r="JR854" s="1" t="n"/>
      <c r="JS854" s="1" t="n"/>
      <c r="JT854" s="1" t="n"/>
      <c r="JU854" s="1" t="n"/>
    </row>
    <row r="855">
      <c r="A855" s="1" t="n"/>
      <c r="B855" s="1" t="n"/>
      <c r="C855" s="1" t="n"/>
      <c r="D855" s="1"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c r="JQ855" s="1" t="n"/>
      <c r="JR855" s="1" t="n"/>
      <c r="JS855" s="1" t="n"/>
      <c r="JT855" s="1" t="n"/>
      <c r="JU855" s="1" t="n"/>
    </row>
    <row r="856">
      <c r="A856" s="1" t="n"/>
      <c r="B856" s="1" t="n"/>
      <c r="C856" s="1" t="n"/>
      <c r="D856" s="1"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c r="JQ856" s="1" t="n"/>
      <c r="JR856" s="1" t="n"/>
      <c r="JS856" s="1" t="n"/>
      <c r="JT856" s="1" t="n"/>
      <c r="JU856" s="1" t="n"/>
    </row>
    <row r="857">
      <c r="A857" s="1" t="n"/>
      <c r="B857" s="1" t="n"/>
      <c r="C857" s="1" t="n"/>
      <c r="D857" s="1"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c r="JQ857" s="1" t="n"/>
      <c r="JR857" s="1" t="n"/>
      <c r="JS857" s="1" t="n"/>
      <c r="JT857" s="1" t="n"/>
      <c r="JU857" s="1" t="n"/>
    </row>
    <row r="858">
      <c r="A858" s="1" t="n"/>
      <c r="B858" s="1" t="n"/>
      <c r="C858" s="1" t="n"/>
      <c r="D858" s="1"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c r="JQ858" s="1" t="n"/>
      <c r="JR858" s="1" t="n"/>
      <c r="JS858" s="1" t="n"/>
      <c r="JT858" s="1" t="n"/>
      <c r="JU858" s="1" t="n"/>
    </row>
    <row r="859">
      <c r="A859" s="1" t="n"/>
      <c r="B859" s="1" t="n"/>
      <c r="C859" s="1" t="n"/>
      <c r="D859" s="1"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c r="JQ859" s="1" t="n"/>
      <c r="JR859" s="1" t="n"/>
      <c r="JS859" s="1" t="n"/>
      <c r="JT859" s="1" t="n"/>
      <c r="JU859" s="1" t="n"/>
    </row>
    <row r="860">
      <c r="A860" s="1" t="n"/>
      <c r="B860" s="1" t="n"/>
      <c r="C860" s="1" t="n"/>
      <c r="D860" s="1"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c r="JQ860" s="1" t="n"/>
      <c r="JR860" s="1" t="n"/>
      <c r="JS860" s="1" t="n"/>
      <c r="JT860" s="1" t="n"/>
      <c r="JU860" s="1" t="n"/>
    </row>
    <row r="861">
      <c r="A861" s="1" t="n"/>
      <c r="B861" s="1" t="n"/>
      <c r="C861" s="1" t="n"/>
      <c r="D861" s="1"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c r="JQ861" s="1" t="n"/>
      <c r="JR861" s="1" t="n"/>
      <c r="JS861" s="1" t="n"/>
      <c r="JT861" s="1" t="n"/>
      <c r="JU861" s="1" t="n"/>
    </row>
    <row r="862">
      <c r="A862" s="1" t="n"/>
      <c r="B862" s="1" t="n"/>
      <c r="C862" s="1" t="n"/>
      <c r="D862" s="1"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c r="JQ862" s="1" t="n"/>
      <c r="JR862" s="1" t="n"/>
      <c r="JS862" s="1" t="n"/>
      <c r="JT862" s="1" t="n"/>
      <c r="JU862" s="1" t="n"/>
    </row>
    <row r="863">
      <c r="A863" s="1" t="n"/>
      <c r="B863" s="1" t="n"/>
      <c r="C863" s="1" t="n"/>
      <c r="D863" s="1"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c r="JQ863" s="1" t="n"/>
      <c r="JR863" s="1" t="n"/>
      <c r="JS863" s="1" t="n"/>
      <c r="JT863" s="1" t="n"/>
      <c r="JU863" s="1" t="n"/>
    </row>
    <row r="864">
      <c r="A864" s="1" t="n"/>
      <c r="B864" s="1" t="n"/>
      <c r="C864" s="1" t="n"/>
      <c r="D864" s="1"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c r="JQ864" s="1" t="n"/>
      <c r="JR864" s="1" t="n"/>
      <c r="JS864" s="1" t="n"/>
      <c r="JT864" s="1" t="n"/>
      <c r="JU864" s="1" t="n"/>
    </row>
    <row r="865">
      <c r="A865" s="1" t="n"/>
      <c r="B865" s="1" t="n"/>
      <c r="C865" s="1" t="n"/>
      <c r="D865" s="1"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c r="JQ865" s="1" t="n"/>
      <c r="JR865" s="1" t="n"/>
      <c r="JS865" s="1" t="n"/>
      <c r="JT865" s="1" t="n"/>
      <c r="JU865" s="1" t="n"/>
    </row>
    <row r="866">
      <c r="A866" s="1" t="n"/>
      <c r="B866" s="1" t="n"/>
      <c r="C866" s="1" t="n"/>
      <c r="D866" s="1"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c r="JQ866" s="1" t="n"/>
      <c r="JR866" s="1" t="n"/>
      <c r="JS866" s="1" t="n"/>
      <c r="JT866" s="1" t="n"/>
      <c r="JU866" s="1" t="n"/>
    </row>
    <row r="867">
      <c r="A867" s="1" t="n"/>
      <c r="B867" s="1" t="n"/>
      <c r="C867" s="1" t="n"/>
      <c r="D867" s="1"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c r="JQ867" s="1" t="n"/>
      <c r="JR867" s="1" t="n"/>
      <c r="JS867" s="1" t="n"/>
      <c r="JT867" s="1" t="n"/>
      <c r="JU867" s="1" t="n"/>
    </row>
    <row r="868">
      <c r="A868" s="1" t="n"/>
      <c r="B868" s="1" t="n"/>
      <c r="C868" s="1" t="n"/>
      <c r="D868" s="1"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c r="JQ868" s="1" t="n"/>
      <c r="JR868" s="1" t="n"/>
      <c r="JS868" s="1" t="n"/>
      <c r="JT868" s="1" t="n"/>
      <c r="JU868" s="1" t="n"/>
    </row>
    <row r="869">
      <c r="A869" s="1" t="n"/>
      <c r="B869" s="1" t="n"/>
      <c r="C869" s="1" t="n"/>
      <c r="D869" s="1"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c r="JQ869" s="1" t="n"/>
      <c r="JR869" s="1" t="n"/>
      <c r="JS869" s="1" t="n"/>
      <c r="JT869" s="1" t="n"/>
      <c r="JU869" s="1" t="n"/>
    </row>
    <row r="870">
      <c r="A870" s="1" t="n"/>
      <c r="B870" s="1" t="n"/>
      <c r="C870" s="1" t="n"/>
      <c r="D870" s="1"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c r="JQ870" s="1" t="n"/>
      <c r="JR870" s="1" t="n"/>
      <c r="JS870" s="1" t="n"/>
      <c r="JT870" s="1" t="n"/>
      <c r="JU870" s="1" t="n"/>
    </row>
    <row r="871">
      <c r="A871" s="1" t="n"/>
      <c r="B871" s="1" t="n"/>
      <c r="C871" s="1" t="n"/>
      <c r="D871" s="1"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c r="JQ871" s="1" t="n"/>
      <c r="JR871" s="1" t="n"/>
      <c r="JS871" s="1" t="n"/>
      <c r="JT871" s="1" t="n"/>
      <c r="JU871" s="1" t="n"/>
    </row>
    <row r="872">
      <c r="A872" s="1" t="n"/>
      <c r="B872" s="1" t="n"/>
      <c r="C872" s="1" t="n"/>
      <c r="D872" s="1"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c r="JQ872" s="1" t="n"/>
      <c r="JR872" s="1" t="n"/>
      <c r="JS872" s="1" t="n"/>
      <c r="JT872" s="1" t="n"/>
      <c r="JU872" s="1" t="n"/>
    </row>
    <row r="873">
      <c r="A873" s="1" t="n"/>
      <c r="B873" s="1" t="n"/>
      <c r="C873" s="1" t="n"/>
      <c r="D873" s="1"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c r="JQ873" s="1" t="n"/>
      <c r="JR873" s="1" t="n"/>
      <c r="JS873" s="1" t="n"/>
      <c r="JT873" s="1" t="n"/>
      <c r="JU873" s="1" t="n"/>
    </row>
    <row r="874">
      <c r="A874" s="1" t="n"/>
      <c r="B874" s="1" t="n"/>
      <c r="C874" s="1" t="n"/>
      <c r="D874" s="1"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c r="JQ874" s="1" t="n"/>
      <c r="JR874" s="1" t="n"/>
      <c r="JS874" s="1" t="n"/>
      <c r="JT874" s="1" t="n"/>
      <c r="JU874" s="1" t="n"/>
    </row>
    <row r="875">
      <c r="A875" s="1" t="n"/>
      <c r="B875" s="1" t="n"/>
      <c r="C875" s="1" t="n"/>
      <c r="D875" s="1"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c r="JQ875" s="1" t="n"/>
      <c r="JR875" s="1" t="n"/>
      <c r="JS875" s="1" t="n"/>
      <c r="JT875" s="1" t="n"/>
      <c r="JU875" s="1" t="n"/>
    </row>
    <row r="876">
      <c r="A876" s="1" t="n"/>
      <c r="B876" s="1" t="n"/>
      <c r="C876" s="1" t="n"/>
      <c r="D876" s="1"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c r="JQ876" s="1" t="n"/>
      <c r="JR876" s="1" t="n"/>
      <c r="JS876" s="1" t="n"/>
      <c r="JT876" s="1" t="n"/>
      <c r="JU876" s="1" t="n"/>
    </row>
    <row r="877">
      <c r="A877" s="1" t="n"/>
      <c r="B877" s="1" t="n"/>
      <c r="C877" s="1" t="n"/>
      <c r="D877" s="1"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c r="JQ877" s="1" t="n"/>
      <c r="JR877" s="1" t="n"/>
      <c r="JS877" s="1" t="n"/>
      <c r="JT877" s="1" t="n"/>
      <c r="JU877" s="1" t="n"/>
    </row>
    <row r="878">
      <c r="A878" s="1" t="n"/>
      <c r="B878" s="1" t="n"/>
      <c r="C878" s="1" t="n"/>
      <c r="D878" s="1"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c r="JQ878" s="1" t="n"/>
      <c r="JR878" s="1" t="n"/>
      <c r="JS878" s="1" t="n"/>
      <c r="JT878" s="1" t="n"/>
      <c r="JU878" s="1" t="n"/>
    </row>
    <row r="879">
      <c r="A879" s="1" t="n"/>
      <c r="B879" s="1" t="n"/>
      <c r="C879" s="1" t="n"/>
      <c r="D879" s="1"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c r="JQ879" s="1" t="n"/>
      <c r="JR879" s="1" t="n"/>
      <c r="JS879" s="1" t="n"/>
      <c r="JT879" s="1" t="n"/>
      <c r="JU879" s="1" t="n"/>
    </row>
    <row r="880">
      <c r="A880" s="1" t="n"/>
      <c r="B880" s="1" t="n"/>
      <c r="C880" s="1" t="n"/>
      <c r="D880" s="1"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c r="JQ880" s="1" t="n"/>
      <c r="JR880" s="1" t="n"/>
      <c r="JS880" s="1" t="n"/>
      <c r="JT880" s="1" t="n"/>
      <c r="JU880" s="1" t="n"/>
    </row>
    <row r="881">
      <c r="A881" s="1" t="n"/>
      <c r="B881" s="1" t="n"/>
      <c r="C881" s="1" t="n"/>
      <c r="D881" s="1"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c r="JQ881" s="1" t="n"/>
      <c r="JR881" s="1" t="n"/>
      <c r="JS881" s="1" t="n"/>
      <c r="JT881" s="1" t="n"/>
      <c r="JU881" s="1" t="n"/>
    </row>
    <row r="882">
      <c r="A882" s="1" t="n"/>
      <c r="B882" s="1" t="n"/>
      <c r="C882" s="1" t="n"/>
      <c r="D882" s="1"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c r="JQ882" s="1" t="n"/>
      <c r="JR882" s="1" t="n"/>
      <c r="JS882" s="1" t="n"/>
      <c r="JT882" s="1" t="n"/>
      <c r="JU882" s="1" t="n"/>
    </row>
    <row r="883">
      <c r="A883" s="1" t="n"/>
      <c r="B883" s="1" t="n"/>
      <c r="C883" s="1" t="n"/>
      <c r="D883" s="1"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c r="JQ883" s="1" t="n"/>
      <c r="JR883" s="1" t="n"/>
      <c r="JS883" s="1" t="n"/>
      <c r="JT883" s="1" t="n"/>
      <c r="JU883" s="1" t="n"/>
    </row>
    <row r="884">
      <c r="A884" s="1" t="n"/>
      <c r="B884" s="1" t="n"/>
      <c r="C884" s="1" t="n"/>
      <c r="D884" s="1"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c r="JQ884" s="1" t="n"/>
      <c r="JR884" s="1" t="n"/>
      <c r="JS884" s="1" t="n"/>
      <c r="JT884" s="1" t="n"/>
      <c r="JU884" s="1" t="n"/>
    </row>
    <row r="885">
      <c r="A885" s="1" t="n"/>
      <c r="B885" s="1" t="n"/>
      <c r="C885" s="1" t="n"/>
      <c r="D885" s="1"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c r="JQ885" s="1" t="n"/>
      <c r="JR885" s="1" t="n"/>
      <c r="JS885" s="1" t="n"/>
      <c r="JT885" s="1" t="n"/>
      <c r="JU885" s="1" t="n"/>
    </row>
    <row r="886">
      <c r="A886" s="1" t="n"/>
      <c r="B886" s="1" t="n"/>
      <c r="C886" s="1" t="n"/>
      <c r="D886" s="1"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c r="JQ886" s="1" t="n"/>
      <c r="JR886" s="1" t="n"/>
      <c r="JS886" s="1" t="n"/>
      <c r="JT886" s="1" t="n"/>
      <c r="JU886" s="1" t="n"/>
    </row>
    <row r="887">
      <c r="A887" s="1" t="n"/>
      <c r="B887" s="1" t="n"/>
      <c r="C887" s="1" t="n"/>
      <c r="D887" s="1"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c r="JQ887" s="1" t="n"/>
      <c r="JR887" s="1" t="n"/>
      <c r="JS887" s="1" t="n"/>
      <c r="JT887" s="1" t="n"/>
      <c r="JU887" s="1" t="n"/>
    </row>
    <row r="888">
      <c r="A888" s="1" t="n"/>
      <c r="B888" s="1" t="n"/>
      <c r="C888" s="1" t="n"/>
      <c r="D888" s="1"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c r="JQ888" s="1" t="n"/>
      <c r="JR888" s="1" t="n"/>
      <c r="JS888" s="1" t="n"/>
      <c r="JT888" s="1" t="n"/>
      <c r="JU888" s="1" t="n"/>
    </row>
    <row r="889">
      <c r="A889" s="1" t="n"/>
      <c r="B889" s="1" t="n"/>
      <c r="C889" s="1" t="n"/>
      <c r="D889" s="1"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c r="JQ889" s="1" t="n"/>
      <c r="JR889" s="1" t="n"/>
      <c r="JS889" s="1" t="n"/>
      <c r="JT889" s="1" t="n"/>
      <c r="JU889" s="1" t="n"/>
    </row>
    <row r="890">
      <c r="A890" s="1" t="n"/>
      <c r="B890" s="1" t="n"/>
      <c r="C890" s="1" t="n"/>
      <c r="D890" s="1"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c r="JQ890" s="1" t="n"/>
      <c r="JR890" s="1" t="n"/>
      <c r="JS890" s="1" t="n"/>
      <c r="JT890" s="1" t="n"/>
      <c r="JU890" s="1" t="n"/>
    </row>
    <row r="891">
      <c r="A891" s="1" t="n"/>
      <c r="B891" s="1" t="n"/>
      <c r="C891" s="1" t="n"/>
      <c r="D891" s="1"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c r="JQ891" s="1" t="n"/>
      <c r="JR891" s="1" t="n"/>
      <c r="JS891" s="1" t="n"/>
      <c r="JT891" s="1" t="n"/>
      <c r="JU891" s="1" t="n"/>
    </row>
    <row r="892">
      <c r="A892" s="1" t="n"/>
      <c r="B892" s="1" t="n"/>
      <c r="C892" s="1" t="n"/>
      <c r="D892" s="1"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c r="JQ892" s="1" t="n"/>
      <c r="JR892" s="1" t="n"/>
      <c r="JS892" s="1" t="n"/>
      <c r="JT892" s="1" t="n"/>
      <c r="JU892" s="1" t="n"/>
    </row>
    <row r="893">
      <c r="A893" s="1" t="n"/>
      <c r="B893" s="1" t="n"/>
      <c r="C893" s="1" t="n"/>
      <c r="D893" s="1"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c r="JQ893" s="1" t="n"/>
      <c r="JR893" s="1" t="n"/>
      <c r="JS893" s="1" t="n"/>
      <c r="JT893" s="1" t="n"/>
      <c r="JU893" s="1" t="n"/>
    </row>
    <row r="894">
      <c r="A894" s="1" t="n"/>
      <c r="B894" s="1" t="n"/>
      <c r="C894" s="1" t="n"/>
      <c r="D894" s="1"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c r="JQ894" s="1" t="n"/>
      <c r="JR894" s="1" t="n"/>
      <c r="JS894" s="1" t="n"/>
      <c r="JT894" s="1" t="n"/>
      <c r="JU894" s="1" t="n"/>
    </row>
    <row r="895">
      <c r="A895" s="1" t="n"/>
      <c r="B895" s="1" t="n"/>
      <c r="C895" s="1" t="n"/>
      <c r="D895" s="1"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c r="JQ895" s="1" t="n"/>
      <c r="JR895" s="1" t="n"/>
      <c r="JS895" s="1" t="n"/>
      <c r="JT895" s="1" t="n"/>
      <c r="JU895" s="1" t="n"/>
    </row>
    <row r="896">
      <c r="A896" s="1" t="n"/>
      <c r="B896" s="1" t="n"/>
      <c r="C896" s="1" t="n"/>
      <c r="D896" s="1"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c r="JQ896" s="1" t="n"/>
      <c r="JR896" s="1" t="n"/>
      <c r="JS896" s="1" t="n"/>
      <c r="JT896" s="1" t="n"/>
      <c r="JU896" s="1" t="n"/>
    </row>
    <row r="897">
      <c r="A897" s="1" t="n"/>
      <c r="B897" s="1" t="n"/>
      <c r="C897" s="1" t="n"/>
      <c r="D897" s="1"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c r="JQ897" s="1" t="n"/>
      <c r="JR897" s="1" t="n"/>
      <c r="JS897" s="1" t="n"/>
      <c r="JT897" s="1" t="n"/>
      <c r="JU897" s="1" t="n"/>
    </row>
    <row r="898">
      <c r="A898" s="1" t="n"/>
      <c r="B898" s="1" t="n"/>
      <c r="C898" s="1" t="n"/>
      <c r="D898" s="1"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c r="JQ898" s="1" t="n"/>
      <c r="JR898" s="1" t="n"/>
      <c r="JS898" s="1" t="n"/>
      <c r="JT898" s="1" t="n"/>
      <c r="JU898" s="1" t="n"/>
    </row>
    <row r="899">
      <c r="A899" s="1" t="n"/>
      <c r="B899" s="1" t="n"/>
      <c r="C899" s="1" t="n"/>
      <c r="D899" s="1"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c r="JQ899" s="1" t="n"/>
      <c r="JR899" s="1" t="n"/>
      <c r="JS899" s="1" t="n"/>
      <c r="JT899" s="1" t="n"/>
      <c r="JU899" s="1" t="n"/>
    </row>
    <row r="900">
      <c r="A900" s="1" t="n"/>
      <c r="B900" s="1" t="n"/>
      <c r="C900" s="1" t="n"/>
      <c r="D900" s="1"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c r="JQ900" s="1" t="n"/>
      <c r="JR900" s="1" t="n"/>
      <c r="JS900" s="1" t="n"/>
      <c r="JT900" s="1" t="n"/>
      <c r="JU900" s="1" t="n"/>
    </row>
    <row r="901">
      <c r="A901" s="1" t="n"/>
      <c r="B901" s="1" t="n"/>
      <c r="C901" s="1" t="n"/>
      <c r="D901" s="1"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c r="JQ901" s="1" t="n"/>
      <c r="JR901" s="1" t="n"/>
      <c r="JS901" s="1" t="n"/>
      <c r="JT901" s="1" t="n"/>
      <c r="JU901" s="1" t="n"/>
    </row>
    <row r="902">
      <c r="A902" s="1" t="n"/>
      <c r="B902" s="1" t="n"/>
      <c r="C902" s="1" t="n"/>
      <c r="D902" s="1"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c r="JQ902" s="1" t="n"/>
      <c r="JR902" s="1" t="n"/>
      <c r="JS902" s="1" t="n"/>
      <c r="JT902" s="1" t="n"/>
      <c r="JU902" s="1" t="n"/>
    </row>
    <row r="903">
      <c r="A903" s="1" t="n"/>
      <c r="B903" s="1" t="n"/>
      <c r="C903" s="1" t="n"/>
      <c r="D903" s="1"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c r="JQ903" s="1" t="n"/>
      <c r="JR903" s="1" t="n"/>
      <c r="JS903" s="1" t="n"/>
      <c r="JT903" s="1" t="n"/>
      <c r="JU903" s="1" t="n"/>
    </row>
    <row r="904">
      <c r="A904" s="1" t="n"/>
      <c r="B904" s="1" t="n"/>
      <c r="C904" s="1" t="n"/>
      <c r="D904" s="1"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c r="JQ904" s="1" t="n"/>
      <c r="JR904" s="1" t="n"/>
      <c r="JS904" s="1" t="n"/>
      <c r="JT904" s="1" t="n"/>
      <c r="JU904" s="1" t="n"/>
    </row>
    <row r="905">
      <c r="A905" s="1" t="n"/>
      <c r="B905" s="1" t="n"/>
      <c r="C905" s="1" t="n"/>
      <c r="D905" s="1"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c r="JQ905" s="1" t="n"/>
      <c r="JR905" s="1" t="n"/>
      <c r="JS905" s="1" t="n"/>
      <c r="JT905" s="1" t="n"/>
      <c r="JU905" s="1" t="n"/>
    </row>
    <row r="906">
      <c r="A906" s="1" t="n"/>
      <c r="B906" s="1" t="n"/>
      <c r="C906" s="1" t="n"/>
      <c r="D906" s="1"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c r="JQ906" s="1" t="n"/>
      <c r="JR906" s="1" t="n"/>
      <c r="JS906" s="1" t="n"/>
      <c r="JT906" s="1" t="n"/>
      <c r="JU906" s="1" t="n"/>
    </row>
    <row r="907">
      <c r="A907" s="1" t="n"/>
      <c r="B907" s="1" t="n"/>
      <c r="C907" s="1" t="n"/>
      <c r="D907" s="1"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c r="JQ907" s="1" t="n"/>
      <c r="JR907" s="1" t="n"/>
      <c r="JS907" s="1" t="n"/>
      <c r="JT907" s="1" t="n"/>
      <c r="JU907" s="1" t="n"/>
    </row>
    <row r="908">
      <c r="A908" s="1" t="n"/>
      <c r="B908" s="1" t="n"/>
      <c r="C908" s="1" t="n"/>
      <c r="D908" s="1"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c r="JQ908" s="1" t="n"/>
      <c r="JR908" s="1" t="n"/>
      <c r="JS908" s="1" t="n"/>
      <c r="JT908" s="1" t="n"/>
      <c r="JU908" s="1" t="n"/>
    </row>
    <row r="909">
      <c r="A909" s="1" t="n"/>
      <c r="B909" s="1" t="n"/>
      <c r="C909" s="1" t="n"/>
      <c r="D909" s="1"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c r="JQ909" s="1" t="n"/>
      <c r="JR909" s="1" t="n"/>
      <c r="JS909" s="1" t="n"/>
      <c r="JT909" s="1" t="n"/>
      <c r="JU909" s="1" t="n"/>
    </row>
    <row r="910">
      <c r="A910" s="1" t="n"/>
      <c r="B910" s="1" t="n"/>
      <c r="C910" s="1" t="n"/>
      <c r="D910" s="1"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c r="JQ910" s="1" t="n"/>
      <c r="JR910" s="1" t="n"/>
      <c r="JS910" s="1" t="n"/>
      <c r="JT910" s="1" t="n"/>
      <c r="JU910" s="1" t="n"/>
    </row>
    <row r="911">
      <c r="A911" s="1" t="n"/>
      <c r="B911" s="1" t="n"/>
      <c r="C911" s="1" t="n"/>
      <c r="D911" s="1"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c r="JQ911" s="1" t="n"/>
      <c r="JR911" s="1" t="n"/>
      <c r="JS911" s="1" t="n"/>
      <c r="JT911" s="1" t="n"/>
      <c r="JU911" s="1" t="n"/>
    </row>
    <row r="912">
      <c r="A912" s="1" t="n"/>
      <c r="B912" s="1" t="n"/>
      <c r="C912" s="1" t="n"/>
      <c r="D912" s="1"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c r="JQ912" s="1" t="n"/>
      <c r="JR912" s="1" t="n"/>
      <c r="JS912" s="1" t="n"/>
      <c r="JT912" s="1" t="n"/>
      <c r="JU912" s="1" t="n"/>
    </row>
    <row r="913">
      <c r="A913" s="1" t="n"/>
      <c r="B913" s="1" t="n"/>
      <c r="C913" s="1" t="n"/>
      <c r="D913" s="1"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c r="JQ913" s="1" t="n"/>
      <c r="JR913" s="1" t="n"/>
      <c r="JS913" s="1" t="n"/>
      <c r="JT913" s="1" t="n"/>
      <c r="JU913" s="1" t="n"/>
    </row>
    <row r="914">
      <c r="A914" s="1" t="n"/>
      <c r="B914" s="1" t="n"/>
      <c r="C914" s="1" t="n"/>
      <c r="D914" s="1"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c r="JQ914" s="1" t="n"/>
      <c r="JR914" s="1" t="n"/>
      <c r="JS914" s="1" t="n"/>
      <c r="JT914" s="1" t="n"/>
      <c r="JU914" s="1" t="n"/>
    </row>
    <row r="915">
      <c r="A915" s="1" t="n"/>
      <c r="B915" s="1" t="n"/>
      <c r="C915" s="1" t="n"/>
      <c r="D915" s="1"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c r="JQ915" s="1" t="n"/>
      <c r="JR915" s="1" t="n"/>
      <c r="JS915" s="1" t="n"/>
      <c r="JT915" s="1" t="n"/>
      <c r="JU915" s="1" t="n"/>
    </row>
    <row r="916">
      <c r="A916" s="1" t="n"/>
      <c r="B916" s="1" t="n"/>
      <c r="C916" s="1" t="n"/>
      <c r="D916" s="1"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c r="JQ916" s="1" t="n"/>
      <c r="JR916" s="1" t="n"/>
      <c r="JS916" s="1" t="n"/>
      <c r="JT916" s="1" t="n"/>
      <c r="JU916" s="1" t="n"/>
    </row>
    <row r="917">
      <c r="A917" s="1" t="n"/>
      <c r="B917" s="1" t="n"/>
      <c r="C917" s="1" t="n"/>
      <c r="D917" s="1"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c r="JQ917" s="1" t="n"/>
      <c r="JR917" s="1" t="n"/>
      <c r="JS917" s="1" t="n"/>
      <c r="JT917" s="1" t="n"/>
      <c r="JU917" s="1" t="n"/>
    </row>
    <row r="918">
      <c r="A918" s="1" t="n"/>
      <c r="B918" s="1" t="n"/>
      <c r="C918" s="1" t="n"/>
      <c r="D918" s="1"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c r="JQ918" s="1" t="n"/>
      <c r="JR918" s="1" t="n"/>
      <c r="JS918" s="1" t="n"/>
      <c r="JT918" s="1" t="n"/>
      <c r="JU918" s="1" t="n"/>
    </row>
    <row r="919">
      <c r="A919" s="1" t="n"/>
      <c r="B919" s="1" t="n"/>
      <c r="C919" s="1" t="n"/>
      <c r="D919" s="1"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c r="JQ919" s="1" t="n"/>
      <c r="JR919" s="1" t="n"/>
      <c r="JS919" s="1" t="n"/>
      <c r="JT919" s="1" t="n"/>
      <c r="JU919" s="1" t="n"/>
    </row>
    <row r="920">
      <c r="A920" s="1" t="n"/>
      <c r="B920" s="1" t="n"/>
      <c r="C920" s="1" t="n"/>
      <c r="D920" s="1"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c r="JQ920" s="1" t="n"/>
      <c r="JR920" s="1" t="n"/>
      <c r="JS920" s="1" t="n"/>
      <c r="JT920" s="1" t="n"/>
      <c r="JU920" s="1" t="n"/>
    </row>
    <row r="921">
      <c r="A921" s="1" t="n"/>
      <c r="B921" s="1" t="n"/>
      <c r="C921" s="1" t="n"/>
      <c r="D921" s="1"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c r="JQ921" s="1" t="n"/>
      <c r="JR921" s="1" t="n"/>
      <c r="JS921" s="1" t="n"/>
      <c r="JT921" s="1" t="n"/>
      <c r="JU921" s="1" t="n"/>
    </row>
    <row r="922">
      <c r="A922" s="1" t="n"/>
      <c r="B922" s="1" t="n"/>
      <c r="C922" s="1" t="n"/>
      <c r="D922" s="1"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c r="JQ922" s="1" t="n"/>
      <c r="JR922" s="1" t="n"/>
      <c r="JS922" s="1" t="n"/>
      <c r="JT922" s="1" t="n"/>
      <c r="JU922" s="1" t="n"/>
    </row>
    <row r="923">
      <c r="A923" s="1" t="n"/>
      <c r="B923" s="1" t="n"/>
      <c r="C923" s="1" t="n"/>
      <c r="D923" s="1"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c r="JQ923" s="1" t="n"/>
      <c r="JR923" s="1" t="n"/>
      <c r="JS923" s="1" t="n"/>
      <c r="JT923" s="1" t="n"/>
      <c r="JU923" s="1" t="n"/>
    </row>
    <row r="924">
      <c r="A924" s="1" t="n"/>
      <c r="B924" s="1" t="n"/>
      <c r="C924" s="1" t="n"/>
      <c r="D924" s="1"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c r="JQ924" s="1" t="n"/>
      <c r="JR924" s="1" t="n"/>
      <c r="JS924" s="1" t="n"/>
      <c r="JT924" s="1" t="n"/>
      <c r="JU924" s="1" t="n"/>
    </row>
    <row r="925">
      <c r="A925" s="1" t="n"/>
      <c r="B925" s="1" t="n"/>
      <c r="C925" s="1" t="n"/>
      <c r="D925" s="1"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c r="JQ925" s="1" t="n"/>
      <c r="JR925" s="1" t="n"/>
      <c r="JS925" s="1" t="n"/>
      <c r="JT925" s="1" t="n"/>
      <c r="JU925" s="1" t="n"/>
    </row>
    <row r="926">
      <c r="A926" s="1" t="n"/>
      <c r="B926" s="1" t="n"/>
      <c r="C926" s="1" t="n"/>
      <c r="D926" s="1"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c r="JQ926" s="1" t="n"/>
      <c r="JR926" s="1" t="n"/>
      <c r="JS926" s="1" t="n"/>
      <c r="JT926" s="1" t="n"/>
      <c r="JU926" s="1" t="n"/>
    </row>
    <row r="927">
      <c r="A927" s="1" t="n"/>
      <c r="B927" s="1" t="n"/>
      <c r="C927" s="1" t="n"/>
      <c r="D927" s="1"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c r="JQ927" s="1" t="n"/>
      <c r="JR927" s="1" t="n"/>
      <c r="JS927" s="1" t="n"/>
      <c r="JT927" s="1" t="n"/>
      <c r="JU927" s="1" t="n"/>
    </row>
    <row r="928">
      <c r="A928" s="1" t="n"/>
      <c r="B928" s="1" t="n"/>
      <c r="C928" s="1" t="n"/>
      <c r="D928" s="1"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c r="JQ928" s="1" t="n"/>
      <c r="JR928" s="1" t="n"/>
      <c r="JS928" s="1" t="n"/>
      <c r="JT928" s="1" t="n"/>
      <c r="JU928" s="1" t="n"/>
    </row>
    <row r="929">
      <c r="A929" s="1" t="n"/>
      <c r="B929" s="1" t="n"/>
      <c r="C929" s="1" t="n"/>
      <c r="D929" s="1"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c r="JQ929" s="1" t="n"/>
      <c r="JR929" s="1" t="n"/>
      <c r="JS929" s="1" t="n"/>
      <c r="JT929" s="1" t="n"/>
      <c r="JU929" s="1" t="n"/>
    </row>
    <row r="930">
      <c r="A930" s="1" t="n"/>
      <c r="B930" s="1" t="n"/>
      <c r="C930" s="1" t="n"/>
      <c r="D930" s="1"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c r="JQ930" s="1" t="n"/>
      <c r="JR930" s="1" t="n"/>
      <c r="JS930" s="1" t="n"/>
      <c r="JT930" s="1" t="n"/>
      <c r="JU930" s="1" t="n"/>
    </row>
    <row r="931">
      <c r="A931" s="1" t="n"/>
      <c r="B931" s="1" t="n"/>
      <c r="C931" s="1" t="n"/>
      <c r="D931" s="1"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c r="JQ931" s="1" t="n"/>
      <c r="JR931" s="1" t="n"/>
      <c r="JS931" s="1" t="n"/>
      <c r="JT931" s="1" t="n"/>
      <c r="JU931" s="1" t="n"/>
    </row>
    <row r="932">
      <c r="A932" s="1" t="n"/>
      <c r="B932" s="1" t="n"/>
      <c r="C932" s="1" t="n"/>
      <c r="D932" s="1"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c r="JQ932" s="1" t="n"/>
      <c r="JR932" s="1" t="n"/>
      <c r="JS932" s="1" t="n"/>
      <c r="JT932" s="1" t="n"/>
      <c r="JU932" s="1" t="n"/>
    </row>
    <row r="933">
      <c r="A933" s="1" t="n"/>
      <c r="B933" s="1" t="n"/>
      <c r="C933" s="1" t="n"/>
      <c r="D933" s="1"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c r="JQ933" s="1" t="n"/>
      <c r="JR933" s="1" t="n"/>
      <c r="JS933" s="1" t="n"/>
      <c r="JT933" s="1" t="n"/>
      <c r="JU933" s="1" t="n"/>
    </row>
    <row r="934">
      <c r="A934" s="1" t="n"/>
      <c r="B934" s="1" t="n"/>
      <c r="C934" s="1" t="n"/>
      <c r="D934" s="1"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c r="JQ934" s="1" t="n"/>
      <c r="JR934" s="1" t="n"/>
      <c r="JS934" s="1" t="n"/>
      <c r="JT934" s="1" t="n"/>
      <c r="JU934" s="1" t="n"/>
    </row>
    <row r="935">
      <c r="A935" s="1" t="n"/>
      <c r="B935" s="1" t="n"/>
      <c r="C935" s="1" t="n"/>
      <c r="D935" s="1"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c r="JQ935" s="1" t="n"/>
      <c r="JR935" s="1" t="n"/>
      <c r="JS935" s="1" t="n"/>
      <c r="JT935" s="1" t="n"/>
      <c r="JU935" s="1" t="n"/>
    </row>
    <row r="936">
      <c r="A936" s="1" t="n"/>
      <c r="B936" s="1" t="n"/>
      <c r="C936" s="1" t="n"/>
      <c r="D936" s="1"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c r="JQ936" s="1" t="n"/>
      <c r="JR936" s="1" t="n"/>
      <c r="JS936" s="1" t="n"/>
      <c r="JT936" s="1" t="n"/>
      <c r="JU936" s="1" t="n"/>
    </row>
    <row r="937">
      <c r="A937" s="1" t="n"/>
      <c r="B937" s="1" t="n"/>
      <c r="C937" s="1" t="n"/>
      <c r="D937" s="1"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c r="JQ937" s="1" t="n"/>
      <c r="JR937" s="1" t="n"/>
      <c r="JS937" s="1" t="n"/>
      <c r="JT937" s="1" t="n"/>
      <c r="JU937" s="1" t="n"/>
    </row>
    <row r="938">
      <c r="A938" s="1" t="n"/>
      <c r="B938" s="1" t="n"/>
      <c r="C938" s="1" t="n"/>
      <c r="D938" s="1"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c r="JQ938" s="1" t="n"/>
      <c r="JR938" s="1" t="n"/>
      <c r="JS938" s="1" t="n"/>
      <c r="JT938" s="1" t="n"/>
      <c r="JU938" s="1" t="n"/>
    </row>
    <row r="939">
      <c r="A939" s="1" t="n"/>
      <c r="B939" s="1" t="n"/>
      <c r="C939" s="1" t="n"/>
      <c r="D939" s="1"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c r="JQ939" s="1" t="n"/>
      <c r="JR939" s="1" t="n"/>
      <c r="JS939" s="1" t="n"/>
      <c r="JT939" s="1" t="n"/>
      <c r="JU939" s="1" t="n"/>
    </row>
    <row r="940">
      <c r="A940" s="1" t="n"/>
      <c r="B940" s="1" t="n"/>
      <c r="C940" s="1" t="n"/>
      <c r="D940" s="1"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c r="JQ940" s="1" t="n"/>
      <c r="JR940" s="1" t="n"/>
      <c r="JS940" s="1" t="n"/>
      <c r="JT940" s="1" t="n"/>
      <c r="JU940" s="1" t="n"/>
    </row>
    <row r="941">
      <c r="A941" s="1" t="n"/>
      <c r="B941" s="1" t="n"/>
      <c r="C941" s="1" t="n"/>
      <c r="D941" s="1"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c r="JQ941" s="1" t="n"/>
      <c r="JR941" s="1" t="n"/>
      <c r="JS941" s="1" t="n"/>
      <c r="JT941" s="1" t="n"/>
      <c r="JU941" s="1" t="n"/>
    </row>
    <row r="942">
      <c r="A942" s="1" t="n"/>
      <c r="B942" s="1" t="n"/>
      <c r="C942" s="1" t="n"/>
      <c r="D942" s="1"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c r="JQ942" s="1" t="n"/>
      <c r="JR942" s="1" t="n"/>
      <c r="JS942" s="1" t="n"/>
      <c r="JT942" s="1" t="n"/>
      <c r="JU942" s="1" t="n"/>
    </row>
    <row r="943">
      <c r="A943" s="1" t="n"/>
      <c r="B943" s="1" t="n"/>
      <c r="C943" s="1" t="n"/>
      <c r="D943" s="1"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c r="JQ943" s="1" t="n"/>
      <c r="JR943" s="1" t="n"/>
      <c r="JS943" s="1" t="n"/>
      <c r="JT943" s="1" t="n"/>
      <c r="JU943" s="1" t="n"/>
    </row>
    <row r="944">
      <c r="A944" s="1" t="n"/>
      <c r="B944" s="1" t="n"/>
      <c r="C944" s="1" t="n"/>
      <c r="D944" s="1"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c r="JQ944" s="1" t="n"/>
      <c r="JR944" s="1" t="n"/>
      <c r="JS944" s="1" t="n"/>
      <c r="JT944" s="1" t="n"/>
      <c r="JU944" s="1" t="n"/>
    </row>
    <row r="945">
      <c r="A945" s="1" t="n"/>
      <c r="B945" s="1" t="n"/>
      <c r="C945" s="1" t="n"/>
      <c r="D945" s="1"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c r="JQ945" s="1" t="n"/>
      <c r="JR945" s="1" t="n"/>
      <c r="JS945" s="1" t="n"/>
      <c r="JT945" s="1" t="n"/>
      <c r="JU945" s="1" t="n"/>
    </row>
    <row r="946">
      <c r="A946" s="1" t="n"/>
      <c r="B946" s="1" t="n"/>
      <c r="C946" s="1" t="n"/>
      <c r="D946" s="1"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c r="JQ946" s="1" t="n"/>
      <c r="JR946" s="1" t="n"/>
      <c r="JS946" s="1" t="n"/>
      <c r="JT946" s="1" t="n"/>
      <c r="JU946" s="1" t="n"/>
    </row>
    <row r="947">
      <c r="A947" s="1" t="n"/>
      <c r="B947" s="1" t="n"/>
      <c r="C947" s="1" t="n"/>
      <c r="D947" s="1"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c r="JQ947" s="1" t="n"/>
      <c r="JR947" s="1" t="n"/>
      <c r="JS947" s="1" t="n"/>
      <c r="JT947" s="1" t="n"/>
      <c r="JU947" s="1" t="n"/>
    </row>
    <row r="948">
      <c r="A948" s="1" t="n"/>
      <c r="B948" s="1" t="n"/>
      <c r="C948" s="1" t="n"/>
      <c r="D948" s="1"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c r="JQ948" s="1" t="n"/>
      <c r="JR948" s="1" t="n"/>
      <c r="JS948" s="1" t="n"/>
      <c r="JT948" s="1" t="n"/>
      <c r="JU948" s="1" t="n"/>
    </row>
    <row r="949">
      <c r="A949" s="1" t="n"/>
      <c r="B949" s="1" t="n"/>
      <c r="C949" s="1" t="n"/>
      <c r="D949" s="1"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c r="JQ949" s="1" t="n"/>
      <c r="JR949" s="1" t="n"/>
      <c r="JS949" s="1" t="n"/>
      <c r="JT949" s="1" t="n"/>
      <c r="JU949" s="1" t="n"/>
    </row>
    <row r="950">
      <c r="A950" s="1" t="n"/>
      <c r="B950" s="1" t="n"/>
      <c r="C950" s="1" t="n"/>
      <c r="D950" s="1"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c r="JQ950" s="1" t="n"/>
      <c r="JR950" s="1" t="n"/>
      <c r="JS950" s="1" t="n"/>
      <c r="JT950" s="1" t="n"/>
      <c r="JU950" s="1" t="n"/>
    </row>
    <row r="951">
      <c r="A951" s="1" t="n"/>
      <c r="B951" s="1" t="n"/>
      <c r="C951" s="1" t="n"/>
      <c r="D951" s="1"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c r="JQ951" s="1" t="n"/>
      <c r="JR951" s="1" t="n"/>
      <c r="JS951" s="1" t="n"/>
      <c r="JT951" s="1" t="n"/>
      <c r="JU951" s="1" t="n"/>
    </row>
    <row r="952">
      <c r="A952" s="1" t="n"/>
      <c r="B952" s="1" t="n"/>
      <c r="C952" s="1" t="n"/>
      <c r="D952" s="1"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c r="JQ952" s="1" t="n"/>
      <c r="JR952" s="1" t="n"/>
      <c r="JS952" s="1" t="n"/>
      <c r="JT952" s="1" t="n"/>
      <c r="JU952" s="1" t="n"/>
    </row>
    <row r="953">
      <c r="A953" s="1" t="n"/>
      <c r="B953" s="1" t="n"/>
      <c r="C953" s="1" t="n"/>
      <c r="D953" s="1"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c r="JQ953" s="1" t="n"/>
      <c r="JR953" s="1" t="n"/>
      <c r="JS953" s="1" t="n"/>
      <c r="JT953" s="1" t="n"/>
      <c r="JU953" s="1" t="n"/>
    </row>
    <row r="954">
      <c r="A954" s="1" t="n"/>
      <c r="B954" s="1" t="n"/>
      <c r="C954" s="1" t="n"/>
      <c r="D954" s="1"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c r="JQ954" s="1" t="n"/>
      <c r="JR954" s="1" t="n"/>
      <c r="JS954" s="1" t="n"/>
      <c r="JT954" s="1" t="n"/>
      <c r="JU954" s="1" t="n"/>
    </row>
    <row r="955">
      <c r="A955" s="1" t="n"/>
      <c r="B955" s="1" t="n"/>
      <c r="C955" s="1" t="n"/>
      <c r="D955" s="1"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c r="JQ955" s="1" t="n"/>
      <c r="JR955" s="1" t="n"/>
      <c r="JS955" s="1" t="n"/>
      <c r="JT955" s="1" t="n"/>
      <c r="JU955" s="1" t="n"/>
    </row>
    <row r="956">
      <c r="A956" s="1" t="n"/>
      <c r="B956" s="1" t="n"/>
      <c r="C956" s="1" t="n"/>
      <c r="D956" s="1"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c r="JQ956" s="1" t="n"/>
      <c r="JR956" s="1" t="n"/>
      <c r="JS956" s="1" t="n"/>
      <c r="JT956" s="1" t="n"/>
      <c r="JU956" s="1" t="n"/>
    </row>
    <row r="957">
      <c r="A957" s="1" t="n"/>
      <c r="B957" s="1" t="n"/>
      <c r="C957" s="1" t="n"/>
      <c r="D957" s="1"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c r="JQ957" s="1" t="n"/>
      <c r="JR957" s="1" t="n"/>
      <c r="JS957" s="1" t="n"/>
      <c r="JT957" s="1" t="n"/>
      <c r="JU957" s="1" t="n"/>
    </row>
    <row r="958">
      <c r="A958" s="1" t="n"/>
      <c r="B958" s="1" t="n"/>
      <c r="C958" s="1" t="n"/>
      <c r="D958" s="1"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c r="JQ958" s="1" t="n"/>
      <c r="JR958" s="1" t="n"/>
      <c r="JS958" s="1" t="n"/>
      <c r="JT958" s="1" t="n"/>
      <c r="JU958" s="1" t="n"/>
    </row>
    <row r="959">
      <c r="A959" s="1" t="n"/>
      <c r="B959" s="1" t="n"/>
      <c r="C959" s="1" t="n"/>
      <c r="D959" s="1"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c r="JQ959" s="1" t="n"/>
      <c r="JR959" s="1" t="n"/>
      <c r="JS959" s="1" t="n"/>
      <c r="JT959" s="1" t="n"/>
      <c r="JU959" s="1" t="n"/>
    </row>
    <row r="960">
      <c r="A960" s="1" t="n"/>
      <c r="B960" s="1" t="n"/>
      <c r="C960" s="1" t="n"/>
      <c r="D960" s="1"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c r="JQ960" s="1" t="n"/>
      <c r="JR960" s="1" t="n"/>
      <c r="JS960" s="1" t="n"/>
      <c r="JT960" s="1" t="n"/>
      <c r="JU960" s="1" t="n"/>
    </row>
    <row r="961">
      <c r="A961" s="1" t="n"/>
      <c r="B961" s="1" t="n"/>
      <c r="C961" s="1" t="n"/>
      <c r="D961" s="1"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c r="JQ961" s="1" t="n"/>
      <c r="JR961" s="1" t="n"/>
      <c r="JS961" s="1" t="n"/>
      <c r="JT961" s="1" t="n"/>
      <c r="JU961" s="1" t="n"/>
    </row>
    <row r="962">
      <c r="A962" s="1" t="n"/>
      <c r="B962" s="1" t="n"/>
      <c r="C962" s="1" t="n"/>
      <c r="D962" s="1"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c r="JQ962" s="1" t="n"/>
      <c r="JR962" s="1" t="n"/>
      <c r="JS962" s="1" t="n"/>
      <c r="JT962" s="1" t="n"/>
      <c r="JU962" s="1" t="n"/>
    </row>
    <row r="963">
      <c r="A963" s="1" t="n"/>
      <c r="B963" s="1" t="n"/>
      <c r="C963" s="1" t="n"/>
      <c r="D963" s="1"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c r="JQ963" s="1" t="n"/>
      <c r="JR963" s="1" t="n"/>
      <c r="JS963" s="1" t="n"/>
      <c r="JT963" s="1" t="n"/>
      <c r="JU963" s="1" t="n"/>
    </row>
    <row r="964">
      <c r="A964" s="1" t="n"/>
      <c r="B964" s="1" t="n"/>
      <c r="C964" s="1" t="n"/>
      <c r="D964" s="1"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c r="JQ964" s="1" t="n"/>
      <c r="JR964" s="1" t="n"/>
      <c r="JS964" s="1" t="n"/>
      <c r="JT964" s="1" t="n"/>
      <c r="JU964" s="1" t="n"/>
    </row>
    <row r="965">
      <c r="A965" s="1" t="n"/>
      <c r="B965" s="1" t="n"/>
      <c r="C965" s="1" t="n"/>
      <c r="D965" s="1"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c r="JQ965" s="1" t="n"/>
      <c r="JR965" s="1" t="n"/>
      <c r="JS965" s="1" t="n"/>
      <c r="JT965" s="1" t="n"/>
      <c r="JU965" s="1" t="n"/>
    </row>
    <row r="966">
      <c r="A966" s="1" t="n"/>
      <c r="B966" s="1" t="n"/>
      <c r="C966" s="1" t="n"/>
      <c r="D966" s="1"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c r="JQ966" s="1" t="n"/>
      <c r="JR966" s="1" t="n"/>
      <c r="JS966" s="1" t="n"/>
      <c r="JT966" s="1" t="n"/>
      <c r="JU966" s="1" t="n"/>
    </row>
    <row r="967">
      <c r="A967" s="1" t="n"/>
      <c r="B967" s="1" t="n"/>
      <c r="C967" s="1" t="n"/>
      <c r="D967" s="1"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c r="JQ967" s="1" t="n"/>
      <c r="JR967" s="1" t="n"/>
      <c r="JS967" s="1" t="n"/>
      <c r="JT967" s="1" t="n"/>
      <c r="JU967" s="1" t="n"/>
    </row>
    <row r="968">
      <c r="A968" s="1" t="n"/>
      <c r="B968" s="1" t="n"/>
      <c r="C968" s="1" t="n"/>
      <c r="D968" s="1"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c r="JQ968" s="1" t="n"/>
      <c r="JR968" s="1" t="n"/>
      <c r="JS968" s="1" t="n"/>
      <c r="JT968" s="1" t="n"/>
      <c r="JU968" s="1" t="n"/>
    </row>
    <row r="969">
      <c r="A969" s="1" t="n"/>
      <c r="B969" s="1" t="n"/>
      <c r="C969" s="1" t="n"/>
      <c r="D969" s="1"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c r="JQ969" s="1" t="n"/>
      <c r="JR969" s="1" t="n"/>
      <c r="JS969" s="1" t="n"/>
      <c r="JT969" s="1" t="n"/>
      <c r="JU969" s="1" t="n"/>
    </row>
    <row r="970">
      <c r="A970" s="1" t="n"/>
      <c r="B970" s="1" t="n"/>
      <c r="C970" s="1" t="n"/>
      <c r="D970" s="1"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c r="JQ970" s="1" t="n"/>
      <c r="JR970" s="1" t="n"/>
      <c r="JS970" s="1" t="n"/>
      <c r="JT970" s="1" t="n"/>
      <c r="JU970" s="1" t="n"/>
    </row>
    <row r="971">
      <c r="A971" s="1" t="n"/>
      <c r="B971" s="1" t="n"/>
      <c r="C971" s="1" t="n"/>
      <c r="D971" s="1"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c r="JQ971" s="1" t="n"/>
      <c r="JR971" s="1" t="n"/>
      <c r="JS971" s="1" t="n"/>
      <c r="JT971" s="1" t="n"/>
      <c r="JU971" s="1" t="n"/>
    </row>
    <row r="972">
      <c r="A972" s="1" t="n"/>
      <c r="B972" s="1" t="n"/>
      <c r="C972" s="1" t="n"/>
      <c r="D972" s="1"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c r="JQ972" s="1" t="n"/>
      <c r="JR972" s="1" t="n"/>
      <c r="JS972" s="1" t="n"/>
      <c r="JT972" s="1" t="n"/>
      <c r="JU972" s="1" t="n"/>
    </row>
    <row r="973">
      <c r="A973" s="1" t="n"/>
      <c r="B973" s="1" t="n"/>
      <c r="C973" s="1" t="n"/>
      <c r="D973" s="1"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c r="JQ973" s="1" t="n"/>
      <c r="JR973" s="1" t="n"/>
      <c r="JS973" s="1" t="n"/>
      <c r="JT973" s="1" t="n"/>
      <c r="JU973" s="1" t="n"/>
    </row>
    <row r="974">
      <c r="A974" s="1" t="n"/>
      <c r="B974" s="1" t="n"/>
      <c r="C974" s="1" t="n"/>
      <c r="D974" s="1"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c r="JQ974" s="1" t="n"/>
      <c r="JR974" s="1" t="n"/>
      <c r="JS974" s="1" t="n"/>
      <c r="JT974" s="1" t="n"/>
      <c r="JU974" s="1" t="n"/>
    </row>
    <row r="975">
      <c r="A975" s="1" t="n"/>
      <c r="B975" s="1" t="n"/>
      <c r="C975" s="1" t="n"/>
      <c r="D975" s="1"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c r="JQ975" s="1" t="n"/>
      <c r="JR975" s="1" t="n"/>
      <c r="JS975" s="1" t="n"/>
      <c r="JT975" s="1" t="n"/>
      <c r="JU975" s="1" t="n"/>
    </row>
    <row r="976">
      <c r="A976" s="1" t="n"/>
      <c r="B976" s="1" t="n"/>
      <c r="C976" s="1" t="n"/>
      <c r="D976" s="1"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c r="JQ976" s="1" t="n"/>
      <c r="JR976" s="1" t="n"/>
      <c r="JS976" s="1" t="n"/>
      <c r="JT976" s="1" t="n"/>
      <c r="JU976" s="1" t="n"/>
    </row>
    <row r="977">
      <c r="A977" s="1" t="n"/>
      <c r="B977" s="1" t="n"/>
      <c r="C977" s="1" t="n"/>
      <c r="D977" s="1"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c r="JQ977" s="1" t="n"/>
      <c r="JR977" s="1" t="n"/>
      <c r="JS977" s="1" t="n"/>
      <c r="JT977" s="1" t="n"/>
      <c r="JU977" s="1" t="n"/>
    </row>
    <row r="978">
      <c r="A978" s="1" t="n"/>
      <c r="B978" s="1" t="n"/>
      <c r="C978" s="1" t="n"/>
      <c r="D978" s="1"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c r="JQ978" s="1" t="n"/>
      <c r="JR978" s="1" t="n"/>
      <c r="JS978" s="1" t="n"/>
      <c r="JT978" s="1" t="n"/>
      <c r="JU978" s="1" t="n"/>
    </row>
    <row r="979">
      <c r="A979" s="1" t="n"/>
      <c r="B979" s="1" t="n"/>
      <c r="C979" s="1" t="n"/>
      <c r="D979" s="1"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c r="JQ979" s="1" t="n"/>
      <c r="JR979" s="1" t="n"/>
      <c r="JS979" s="1" t="n"/>
      <c r="JT979" s="1" t="n"/>
      <c r="JU979" s="1" t="n"/>
    </row>
    <row r="980">
      <c r="A980" s="1" t="n"/>
      <c r="B980" s="1" t="n"/>
      <c r="C980" s="1" t="n"/>
      <c r="D980" s="1"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c r="JQ980" s="1" t="n"/>
      <c r="JR980" s="1" t="n"/>
      <c r="JS980" s="1" t="n"/>
      <c r="JT980" s="1" t="n"/>
      <c r="JU980" s="1" t="n"/>
    </row>
    <row r="981">
      <c r="A981" s="1" t="n"/>
      <c r="B981" s="1" t="n"/>
      <c r="C981" s="1" t="n"/>
      <c r="D981" s="1"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c r="JQ981" s="1" t="n"/>
      <c r="JR981" s="1" t="n"/>
      <c r="JS981" s="1" t="n"/>
      <c r="JT981" s="1" t="n"/>
      <c r="JU981" s="1" t="n"/>
    </row>
    <row r="982">
      <c r="A982" s="1" t="n"/>
      <c r="B982" s="1" t="n"/>
      <c r="C982" s="1" t="n"/>
      <c r="D982" s="1"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c r="JQ982" s="1" t="n"/>
      <c r="JR982" s="1" t="n"/>
      <c r="JS982" s="1" t="n"/>
      <c r="JT982" s="1" t="n"/>
      <c r="JU982" s="1" t="n"/>
    </row>
    <row r="983">
      <c r="A983" s="1" t="n"/>
      <c r="B983" s="1" t="n"/>
      <c r="C983" s="1" t="n"/>
      <c r="D983" s="1"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c r="JQ983" s="1" t="n"/>
      <c r="JR983" s="1" t="n"/>
      <c r="JS983" s="1" t="n"/>
      <c r="JT983" s="1" t="n"/>
      <c r="JU983" s="1" t="n"/>
    </row>
    <row r="984">
      <c r="A984" s="1" t="n"/>
      <c r="B984" s="1" t="n"/>
      <c r="C984" s="1" t="n"/>
      <c r="D984" s="1"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c r="JQ984" s="1" t="n"/>
      <c r="JR984" s="1" t="n"/>
      <c r="JS984" s="1" t="n"/>
      <c r="JT984" s="1" t="n"/>
      <c r="JU984" s="1" t="n"/>
    </row>
    <row r="985">
      <c r="A985" s="1" t="n"/>
      <c r="B985" s="1" t="n"/>
      <c r="C985" s="1" t="n"/>
      <c r="D985" s="1"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c r="JQ985" s="1" t="n"/>
      <c r="JR985" s="1" t="n"/>
      <c r="JS985" s="1" t="n"/>
      <c r="JT985" s="1" t="n"/>
      <c r="JU985" s="1" t="n"/>
    </row>
    <row r="986">
      <c r="A986" s="1" t="n"/>
      <c r="B986" s="1" t="n"/>
      <c r="C986" s="1" t="n"/>
      <c r="D986" s="1"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c r="JQ986" s="1" t="n"/>
      <c r="JR986" s="1" t="n"/>
      <c r="JS986" s="1" t="n"/>
      <c r="JT986" s="1" t="n"/>
      <c r="JU986" s="1" t="n"/>
    </row>
    <row r="987">
      <c r="A987" s="1" t="n"/>
      <c r="B987" s="1" t="n"/>
      <c r="C987" s="1" t="n"/>
      <c r="D987" s="1"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c r="JQ987" s="1" t="n"/>
      <c r="JR987" s="1" t="n"/>
      <c r="JS987" s="1" t="n"/>
      <c r="JT987" s="1" t="n"/>
      <c r="JU987" s="1" t="n"/>
    </row>
    <row r="988">
      <c r="A988" s="1" t="n"/>
      <c r="B988" s="1" t="n"/>
      <c r="C988" s="1" t="n"/>
      <c r="D988" s="1"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c r="JQ988" s="1" t="n"/>
      <c r="JR988" s="1" t="n"/>
      <c r="JS988" s="1" t="n"/>
      <c r="JT988" s="1" t="n"/>
      <c r="JU988" s="1" t="n"/>
    </row>
    <row r="989">
      <c r="A989" s="1" t="n"/>
      <c r="B989" s="1" t="n"/>
      <c r="C989" s="1" t="n"/>
      <c r="D989" s="1"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c r="JQ989" s="1" t="n"/>
      <c r="JR989" s="1" t="n"/>
      <c r="JS989" s="1" t="n"/>
      <c r="JT989" s="1" t="n"/>
      <c r="JU989" s="1" t="n"/>
    </row>
    <row r="990">
      <c r="A990" s="1" t="n"/>
      <c r="B990" s="1" t="n"/>
      <c r="C990" s="1" t="n"/>
      <c r="D990" s="1"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c r="JQ990" s="1" t="n"/>
      <c r="JR990" s="1" t="n"/>
      <c r="JS990" s="1" t="n"/>
      <c r="JT990" s="1" t="n"/>
      <c r="JU990" s="1" t="n"/>
    </row>
    <row r="991">
      <c r="A991" s="1" t="n"/>
      <c r="B991" s="1" t="n"/>
      <c r="C991" s="1" t="n"/>
      <c r="D991" s="1"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c r="JQ991" s="1" t="n"/>
      <c r="JR991" s="1" t="n"/>
      <c r="JS991" s="1" t="n"/>
      <c r="JT991" s="1" t="n"/>
      <c r="JU991" s="1" t="n"/>
    </row>
    <row r="992">
      <c r="A992" s="1" t="n"/>
      <c r="B992" s="1" t="n"/>
      <c r="C992" s="1" t="n"/>
      <c r="D992" s="1"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AY992" s="1" t="n"/>
      <c r="AZ992" s="1" t="n"/>
      <c r="BA992" s="1" t="n"/>
      <c r="BB992" s="1" t="n"/>
      <c r="BC992" s="1" t="n"/>
      <c r="BD992" s="1" t="n"/>
      <c r="BE992" s="1" t="n"/>
      <c r="BF992" s="1" t="n"/>
      <c r="BG992" s="1" t="n"/>
      <c r="BH992" s="1" t="n"/>
      <c r="BI992" s="1" t="n"/>
      <c r="BJ992" s="1" t="n"/>
      <c r="BK992" s="1" t="n"/>
      <c r="BL992" s="1" t="n"/>
      <c r="BM992" s="1" t="n"/>
      <c r="BN992" s="1" t="n"/>
      <c r="BO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c r="IY992" s="1" t="n"/>
      <c r="IZ992" s="1" t="n"/>
      <c r="JA992" s="1" t="n"/>
      <c r="JB992" s="1" t="n"/>
      <c r="JC992" s="1" t="n"/>
      <c r="JD992" s="1" t="n"/>
      <c r="JE992" s="1" t="n"/>
      <c r="JF992" s="1" t="n"/>
      <c r="JG992" s="1" t="n"/>
      <c r="JH992" s="1" t="n"/>
      <c r="JI992" s="1" t="n"/>
      <c r="JJ992" s="1" t="n"/>
      <c r="JK992" s="1" t="n"/>
      <c r="JL992" s="1" t="n"/>
      <c r="JM992" s="1" t="n"/>
      <c r="JN992" s="1" t="n"/>
      <c r="JO992" s="1" t="n"/>
      <c r="JP992" s="1" t="n"/>
      <c r="JQ992" s="1" t="n"/>
      <c r="JR992" s="1" t="n"/>
      <c r="JS992" s="1" t="n"/>
      <c r="JT992" s="1" t="n"/>
      <c r="JU992" s="1" t="n"/>
    </row>
    <row r="993">
      <c r="A993" s="1" t="n"/>
      <c r="B993" s="1" t="n"/>
      <c r="C993" s="1" t="n"/>
      <c r="D993" s="1"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AY993" s="1" t="n"/>
      <c r="AZ993" s="1" t="n"/>
      <c r="BA993" s="1" t="n"/>
      <c r="BB993" s="1" t="n"/>
      <c r="BC993" s="1" t="n"/>
      <c r="BD993" s="1" t="n"/>
      <c r="BE993" s="1" t="n"/>
      <c r="BF993" s="1" t="n"/>
      <c r="BG993" s="1" t="n"/>
      <c r="BH993" s="1" t="n"/>
      <c r="BI993" s="1" t="n"/>
      <c r="BJ993" s="1" t="n"/>
      <c r="BK993" s="1" t="n"/>
      <c r="BL993" s="1" t="n"/>
      <c r="BM993" s="1" t="n"/>
      <c r="BN993" s="1" t="n"/>
      <c r="BO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c r="IY993" s="1" t="n"/>
      <c r="IZ993" s="1" t="n"/>
      <c r="JA993" s="1" t="n"/>
      <c r="JB993" s="1" t="n"/>
      <c r="JC993" s="1" t="n"/>
      <c r="JD993" s="1" t="n"/>
      <c r="JE993" s="1" t="n"/>
      <c r="JF993" s="1" t="n"/>
      <c r="JG993" s="1" t="n"/>
      <c r="JH993" s="1" t="n"/>
      <c r="JI993" s="1" t="n"/>
      <c r="JJ993" s="1" t="n"/>
      <c r="JK993" s="1" t="n"/>
      <c r="JL993" s="1" t="n"/>
      <c r="JM993" s="1" t="n"/>
      <c r="JN993" s="1" t="n"/>
      <c r="JO993" s="1" t="n"/>
      <c r="JP993" s="1" t="n"/>
      <c r="JQ993" s="1" t="n"/>
      <c r="JR993" s="1" t="n"/>
      <c r="JS993" s="1" t="n"/>
      <c r="JT993" s="1" t="n"/>
      <c r="JU993" s="1" t="n"/>
    </row>
    <row r="994">
      <c r="A994" s="1" t="n"/>
      <c r="B994" s="1" t="n"/>
      <c r="C994" s="1" t="n"/>
      <c r="D994" s="1"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AY994" s="1" t="n"/>
      <c r="AZ994" s="1" t="n"/>
      <c r="BA994" s="1" t="n"/>
      <c r="BB994" s="1" t="n"/>
      <c r="BC994" s="1" t="n"/>
      <c r="BD994" s="1" t="n"/>
      <c r="BE994" s="1" t="n"/>
      <c r="BF994" s="1" t="n"/>
      <c r="BG994" s="1" t="n"/>
      <c r="BH994" s="1" t="n"/>
      <c r="BI994" s="1" t="n"/>
      <c r="BJ994" s="1" t="n"/>
      <c r="BK994" s="1" t="n"/>
      <c r="BL994" s="1" t="n"/>
      <c r="BM994" s="1" t="n"/>
      <c r="BN994" s="1" t="n"/>
      <c r="BO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c r="IY994" s="1" t="n"/>
      <c r="IZ994" s="1" t="n"/>
      <c r="JA994" s="1" t="n"/>
      <c r="JB994" s="1" t="n"/>
      <c r="JC994" s="1" t="n"/>
      <c r="JD994" s="1" t="n"/>
      <c r="JE994" s="1" t="n"/>
      <c r="JF994" s="1" t="n"/>
      <c r="JG994" s="1" t="n"/>
      <c r="JH994" s="1" t="n"/>
      <c r="JI994" s="1" t="n"/>
      <c r="JJ994" s="1" t="n"/>
      <c r="JK994" s="1" t="n"/>
      <c r="JL994" s="1" t="n"/>
      <c r="JM994" s="1" t="n"/>
      <c r="JN994" s="1" t="n"/>
      <c r="JO994" s="1" t="n"/>
      <c r="JP994" s="1" t="n"/>
      <c r="JQ994" s="1" t="n"/>
      <c r="JR994" s="1" t="n"/>
      <c r="JS994" s="1" t="n"/>
      <c r="JT994" s="1" t="n"/>
      <c r="JU994" s="1" t="n"/>
    </row>
    <row r="995">
      <c r="A995" s="1" t="n"/>
      <c r="B995" s="1" t="n"/>
      <c r="C995" s="1" t="n"/>
      <c r="D995" s="1"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AY995" s="1" t="n"/>
      <c r="AZ995" s="1" t="n"/>
      <c r="BA995" s="1" t="n"/>
      <c r="BB995" s="1" t="n"/>
      <c r="BC995" s="1" t="n"/>
      <c r="BD995" s="1" t="n"/>
      <c r="BE995" s="1" t="n"/>
      <c r="BF995" s="1" t="n"/>
      <c r="BG995" s="1" t="n"/>
      <c r="BH995" s="1" t="n"/>
      <c r="BI995" s="1" t="n"/>
      <c r="BJ995" s="1" t="n"/>
      <c r="BK995" s="1" t="n"/>
      <c r="BL995" s="1" t="n"/>
      <c r="BM995" s="1" t="n"/>
      <c r="BN995" s="1" t="n"/>
      <c r="BO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c r="IY995" s="1" t="n"/>
      <c r="IZ995" s="1" t="n"/>
      <c r="JA995" s="1" t="n"/>
      <c r="JB995" s="1" t="n"/>
      <c r="JC995" s="1" t="n"/>
      <c r="JD995" s="1" t="n"/>
      <c r="JE995" s="1" t="n"/>
      <c r="JF995" s="1" t="n"/>
      <c r="JG995" s="1" t="n"/>
      <c r="JH995" s="1" t="n"/>
      <c r="JI995" s="1" t="n"/>
      <c r="JJ995" s="1" t="n"/>
      <c r="JK995" s="1" t="n"/>
      <c r="JL995" s="1" t="n"/>
      <c r="JM995" s="1" t="n"/>
      <c r="JN995" s="1" t="n"/>
      <c r="JO995" s="1" t="n"/>
      <c r="JP995" s="1" t="n"/>
      <c r="JQ995" s="1" t="n"/>
      <c r="JR995" s="1" t="n"/>
      <c r="JS995" s="1" t="n"/>
      <c r="JT995" s="1" t="n"/>
      <c r="JU995" s="1" t="n"/>
    </row>
    <row r="996">
      <c r="A996" s="1" t="n"/>
      <c r="B996" s="1" t="n"/>
      <c r="C996" s="1" t="n"/>
      <c r="D996" s="1"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AY996" s="1" t="n"/>
      <c r="AZ996" s="1" t="n"/>
      <c r="BA996" s="1" t="n"/>
      <c r="BB996" s="1" t="n"/>
      <c r="BC996" s="1" t="n"/>
      <c r="BD996" s="1" t="n"/>
      <c r="BE996" s="1" t="n"/>
      <c r="BF996" s="1" t="n"/>
      <c r="BG996" s="1" t="n"/>
      <c r="BH996" s="1" t="n"/>
      <c r="BI996" s="1" t="n"/>
      <c r="BJ996" s="1" t="n"/>
      <c r="BK996" s="1" t="n"/>
      <c r="BL996" s="1" t="n"/>
      <c r="BM996" s="1" t="n"/>
      <c r="BN996" s="1" t="n"/>
      <c r="BO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c r="IY996" s="1" t="n"/>
      <c r="IZ996" s="1" t="n"/>
      <c r="JA996" s="1" t="n"/>
      <c r="JB996" s="1" t="n"/>
      <c r="JC996" s="1" t="n"/>
      <c r="JD996" s="1" t="n"/>
      <c r="JE996" s="1" t="n"/>
      <c r="JF996" s="1" t="n"/>
      <c r="JG996" s="1" t="n"/>
      <c r="JH996" s="1" t="n"/>
      <c r="JI996" s="1" t="n"/>
      <c r="JJ996" s="1" t="n"/>
      <c r="JK996" s="1" t="n"/>
      <c r="JL996" s="1" t="n"/>
      <c r="JM996" s="1" t="n"/>
      <c r="JN996" s="1" t="n"/>
      <c r="JO996" s="1" t="n"/>
      <c r="JP996" s="1" t="n"/>
      <c r="JQ996" s="1" t="n"/>
      <c r="JR996" s="1" t="n"/>
      <c r="JS996" s="1" t="n"/>
      <c r="JT996" s="1" t="n"/>
      <c r="JU996" s="1" t="n"/>
    </row>
    <row r="997">
      <c r="A997" s="1" t="n"/>
      <c r="B997" s="1" t="n"/>
      <c r="C997" s="1" t="n"/>
      <c r="D997" s="1"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AY997" s="1" t="n"/>
      <c r="AZ997" s="1" t="n"/>
      <c r="BA997" s="1" t="n"/>
      <c r="BB997" s="1" t="n"/>
      <c r="BC997" s="1" t="n"/>
      <c r="BD997" s="1" t="n"/>
      <c r="BE997" s="1" t="n"/>
      <c r="BF997" s="1" t="n"/>
      <c r="BG997" s="1" t="n"/>
      <c r="BH997" s="1" t="n"/>
      <c r="BI997" s="1" t="n"/>
      <c r="BJ997" s="1" t="n"/>
      <c r="BK997" s="1" t="n"/>
      <c r="BL997" s="1" t="n"/>
      <c r="BM997" s="1" t="n"/>
      <c r="BN997" s="1" t="n"/>
      <c r="BO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c r="IY997" s="1" t="n"/>
      <c r="IZ997" s="1" t="n"/>
      <c r="JA997" s="1" t="n"/>
      <c r="JB997" s="1" t="n"/>
      <c r="JC997" s="1" t="n"/>
      <c r="JD997" s="1" t="n"/>
      <c r="JE997" s="1" t="n"/>
      <c r="JF997" s="1" t="n"/>
      <c r="JG997" s="1" t="n"/>
      <c r="JH997" s="1" t="n"/>
      <c r="JI997" s="1" t="n"/>
      <c r="JJ997" s="1" t="n"/>
      <c r="JK997" s="1" t="n"/>
      <c r="JL997" s="1" t="n"/>
      <c r="JM997" s="1" t="n"/>
      <c r="JN997" s="1" t="n"/>
      <c r="JO997" s="1" t="n"/>
      <c r="JP997" s="1" t="n"/>
      <c r="JQ997" s="1" t="n"/>
      <c r="JR997" s="1" t="n"/>
      <c r="JS997" s="1" t="n"/>
      <c r="JT997" s="1" t="n"/>
      <c r="JU997" s="1" t="n"/>
    </row>
    <row r="998">
      <c r="A998" s="1" t="n"/>
      <c r="B998" s="1" t="n"/>
      <c r="C998" s="1" t="n"/>
      <c r="D998" s="1"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AY998" s="1" t="n"/>
      <c r="AZ998" s="1" t="n"/>
      <c r="BA998" s="1" t="n"/>
      <c r="BB998" s="1" t="n"/>
      <c r="BC998" s="1" t="n"/>
      <c r="BD998" s="1" t="n"/>
      <c r="BE998" s="1" t="n"/>
      <c r="BF998" s="1" t="n"/>
      <c r="BG998" s="1" t="n"/>
      <c r="BH998" s="1" t="n"/>
      <c r="BI998" s="1" t="n"/>
      <c r="BJ998" s="1" t="n"/>
      <c r="BK998" s="1" t="n"/>
      <c r="BL998" s="1" t="n"/>
      <c r="BM998" s="1" t="n"/>
      <c r="BN998" s="1" t="n"/>
      <c r="BO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c r="IY998" s="1" t="n"/>
      <c r="IZ998" s="1" t="n"/>
      <c r="JA998" s="1" t="n"/>
      <c r="JB998" s="1" t="n"/>
      <c r="JC998" s="1" t="n"/>
      <c r="JD998" s="1" t="n"/>
      <c r="JE998" s="1" t="n"/>
      <c r="JF998" s="1" t="n"/>
      <c r="JG998" s="1" t="n"/>
      <c r="JH998" s="1" t="n"/>
      <c r="JI998" s="1" t="n"/>
      <c r="JJ998" s="1" t="n"/>
      <c r="JK998" s="1" t="n"/>
      <c r="JL998" s="1" t="n"/>
      <c r="JM998" s="1" t="n"/>
      <c r="JN998" s="1" t="n"/>
      <c r="JO998" s="1" t="n"/>
      <c r="JP998" s="1" t="n"/>
      <c r="JQ998" s="1" t="n"/>
      <c r="JR998" s="1" t="n"/>
      <c r="JS998" s="1" t="n"/>
      <c r="JT998" s="1" t="n"/>
      <c r="JU998" s="1" t="n"/>
    </row>
    <row r="999">
      <c r="A999" s="1" t="n"/>
      <c r="B999" s="1" t="n"/>
      <c r="C999" s="1" t="n"/>
      <c r="D999" s="1"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AY999" s="1" t="n"/>
      <c r="AZ999" s="1" t="n"/>
      <c r="BA999" s="1" t="n"/>
      <c r="BB999" s="1" t="n"/>
      <c r="BC999" s="1" t="n"/>
      <c r="BD999" s="1" t="n"/>
      <c r="BE999" s="1" t="n"/>
      <c r="BF999" s="1" t="n"/>
      <c r="BG999" s="1" t="n"/>
      <c r="BH999" s="1" t="n"/>
      <c r="BI999" s="1" t="n"/>
      <c r="BJ999" s="1" t="n"/>
      <c r="BK999" s="1" t="n"/>
      <c r="BL999" s="1" t="n"/>
      <c r="BM999" s="1" t="n"/>
      <c r="BN999" s="1" t="n"/>
      <c r="BO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c r="IY999" s="1" t="n"/>
      <c r="IZ999" s="1" t="n"/>
      <c r="JA999" s="1" t="n"/>
      <c r="JB999" s="1" t="n"/>
      <c r="JC999" s="1" t="n"/>
      <c r="JD999" s="1" t="n"/>
      <c r="JE999" s="1" t="n"/>
      <c r="JF999" s="1" t="n"/>
      <c r="JG999" s="1" t="n"/>
      <c r="JH999" s="1" t="n"/>
      <c r="JI999" s="1" t="n"/>
      <c r="JJ999" s="1" t="n"/>
      <c r="JK999" s="1" t="n"/>
      <c r="JL999" s="1" t="n"/>
      <c r="JM999" s="1" t="n"/>
      <c r="JN999" s="1" t="n"/>
      <c r="JO999" s="1" t="n"/>
      <c r="JP999" s="1" t="n"/>
      <c r="JQ999" s="1" t="n"/>
      <c r="JR999" s="1" t="n"/>
      <c r="JS999" s="1" t="n"/>
      <c r="JT999" s="1" t="n"/>
      <c r="JU999" s="1" t="n"/>
    </row>
    <row r="1000">
      <c r="A1000" s="1" t="n"/>
      <c r="B1000" s="1" t="n"/>
      <c r="C1000" s="1" t="n"/>
      <c r="D1000" s="1" t="n"/>
      <c r="E1000" s="1" t="n"/>
      <c r="F1000" s="1" t="n"/>
      <c r="G1000" s="1" t="n"/>
      <c r="H1000" s="1" t="n"/>
      <c r="I1000" s="1" t="n"/>
      <c r="J1000" s="1" t="n"/>
      <c r="K1000" s="1" t="n"/>
      <c r="L1000" s="1" t="n"/>
      <c r="M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AY1000" s="1" t="n"/>
      <c r="AZ1000" s="1" t="n"/>
      <c r="BA1000" s="1" t="n"/>
      <c r="BB1000" s="1" t="n"/>
      <c r="BC1000" s="1" t="n"/>
      <c r="BD1000" s="1" t="n"/>
      <c r="BE1000" s="1" t="n"/>
      <c r="BF1000" s="1" t="n"/>
      <c r="BG1000" s="1" t="n"/>
      <c r="BH1000" s="1" t="n"/>
      <c r="BI1000" s="1" t="n"/>
      <c r="BJ1000" s="1" t="n"/>
      <c r="BK1000" s="1" t="n"/>
      <c r="BL1000" s="1" t="n"/>
      <c r="BM1000" s="1" t="n"/>
      <c r="BN1000" s="1" t="n"/>
      <c r="BO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c r="IY1000" s="1" t="n"/>
      <c r="IZ1000" s="1" t="n"/>
      <c r="JA1000" s="1" t="n"/>
      <c r="JB1000" s="1" t="n"/>
      <c r="JC1000" s="1" t="n"/>
      <c r="JD1000" s="1" t="n"/>
      <c r="JE1000" s="1" t="n"/>
      <c r="JF1000" s="1" t="n"/>
      <c r="JG1000" s="1" t="n"/>
      <c r="JH1000" s="1" t="n"/>
      <c r="JI1000" s="1" t="n"/>
      <c r="JJ1000" s="1" t="n"/>
      <c r="JK1000" s="1" t="n"/>
      <c r="JL1000" s="1" t="n"/>
      <c r="JM1000" s="1" t="n"/>
      <c r="JN1000" s="1" t="n"/>
      <c r="JO1000" s="1" t="n"/>
      <c r="JP1000" s="1" t="n"/>
      <c r="JQ1000" s="1" t="n"/>
      <c r="JR1000" s="1" t="n"/>
      <c r="JS1000" s="1" t="n"/>
      <c r="JT1000" s="1" t="n"/>
      <c r="JU1000" s="1" t="n"/>
    </row>
    <row r="1001">
      <c r="A1001" s="1" t="n"/>
      <c r="B1001" s="1" t="n"/>
      <c r="C1001" s="1" t="n"/>
      <c r="D1001" s="1" t="n"/>
      <c r="E1001" s="1" t="n"/>
      <c r="F1001" s="1" t="n"/>
      <c r="G1001" s="1" t="n"/>
      <c r="H1001" s="1" t="n"/>
      <c r="I1001" s="1" t="n"/>
      <c r="J1001" s="1" t="n"/>
      <c r="K1001" s="1" t="n"/>
      <c r="L1001" s="1" t="n"/>
      <c r="M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AY1001" s="1" t="n"/>
      <c r="AZ1001" s="1" t="n"/>
      <c r="BA1001" s="1" t="n"/>
      <c r="BB1001" s="1" t="n"/>
      <c r="BC1001" s="1" t="n"/>
      <c r="BD1001" s="1" t="n"/>
      <c r="BE1001" s="1" t="n"/>
      <c r="BF1001" s="1" t="n"/>
      <c r="BG1001" s="1" t="n"/>
      <c r="BH1001" s="1" t="n"/>
      <c r="BI1001" s="1" t="n"/>
      <c r="BJ1001" s="1" t="n"/>
      <c r="BK1001" s="1" t="n"/>
      <c r="BL1001" s="1" t="n"/>
      <c r="BM1001" s="1" t="n"/>
      <c r="BN1001" s="1" t="n"/>
      <c r="BO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c r="IY1001" s="1" t="n"/>
      <c r="IZ1001" s="1" t="n"/>
      <c r="JA1001" s="1" t="n"/>
      <c r="JB1001" s="1" t="n"/>
      <c r="JC1001" s="1" t="n"/>
      <c r="JD1001" s="1" t="n"/>
      <c r="JE1001" s="1" t="n"/>
      <c r="JF1001" s="1" t="n"/>
      <c r="JG1001" s="1" t="n"/>
      <c r="JH1001" s="1" t="n"/>
      <c r="JI1001" s="1" t="n"/>
      <c r="JJ1001" s="1" t="n"/>
      <c r="JK1001" s="1" t="n"/>
      <c r="JL1001" s="1" t="n"/>
      <c r="JM1001" s="1" t="n"/>
      <c r="JN1001" s="1" t="n"/>
      <c r="JO1001" s="1" t="n"/>
      <c r="JP1001" s="1" t="n"/>
      <c r="JQ1001" s="1" t="n"/>
      <c r="JR1001" s="1" t="n"/>
      <c r="JS1001" s="1" t="n"/>
      <c r="JT1001" s="1" t="n"/>
      <c r="JU1001" s="1" t="n"/>
    </row>
    <row r="1002">
      <c r="A1002" s="1" t="n"/>
      <c r="B1002" s="1" t="n"/>
      <c r="C1002" s="1" t="n"/>
      <c r="D1002" s="1" t="n"/>
      <c r="E1002" s="1" t="n"/>
      <c r="F1002" s="1" t="n"/>
      <c r="G1002" s="1" t="n"/>
      <c r="H1002" s="1" t="n"/>
      <c r="I1002" s="1" t="n"/>
      <c r="J1002" s="1" t="n"/>
      <c r="K1002" s="1" t="n"/>
      <c r="L1002" s="1" t="n"/>
      <c r="M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AY1002" s="1" t="n"/>
      <c r="AZ1002" s="1" t="n"/>
      <c r="BA1002" s="1" t="n"/>
      <c r="BB1002" s="1" t="n"/>
      <c r="BC1002" s="1" t="n"/>
      <c r="BD1002" s="1" t="n"/>
      <c r="BE1002" s="1" t="n"/>
      <c r="BF1002" s="1" t="n"/>
      <c r="BG1002" s="1" t="n"/>
      <c r="BH1002" s="1" t="n"/>
      <c r="BI1002" s="1" t="n"/>
      <c r="BJ1002" s="1" t="n"/>
      <c r="BK1002" s="1" t="n"/>
      <c r="BL1002" s="1" t="n"/>
      <c r="BM1002" s="1" t="n"/>
      <c r="BN1002" s="1" t="n"/>
      <c r="BO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c r="IY1002" s="1" t="n"/>
      <c r="IZ1002" s="1" t="n"/>
      <c r="JA1002" s="1" t="n"/>
      <c r="JB1002" s="1" t="n"/>
      <c r="JC1002" s="1" t="n"/>
      <c r="JD1002" s="1" t="n"/>
      <c r="JE1002" s="1" t="n"/>
      <c r="JF1002" s="1" t="n"/>
      <c r="JG1002" s="1" t="n"/>
      <c r="JH1002" s="1" t="n"/>
      <c r="JI1002" s="1" t="n"/>
      <c r="JJ1002" s="1" t="n"/>
      <c r="JK1002" s="1" t="n"/>
      <c r="JL1002" s="1" t="n"/>
      <c r="JM1002" s="1" t="n"/>
      <c r="JN1002" s="1" t="n"/>
      <c r="JO1002" s="1" t="n"/>
      <c r="JP1002" s="1" t="n"/>
      <c r="JQ1002" s="1" t="n"/>
      <c r="JR1002" s="1" t="n"/>
      <c r="JS1002" s="1" t="n"/>
      <c r="JT1002" s="1" t="n"/>
      <c r="JU1002" s="1" t="n"/>
    </row>
    <row r="1003">
      <c r="A1003" s="1" t="n"/>
      <c r="B1003" s="1" t="n"/>
      <c r="C1003" s="1" t="n"/>
      <c r="D1003" s="1" t="n"/>
      <c r="E1003" s="1" t="n"/>
      <c r="F1003" s="1" t="n"/>
      <c r="G1003" s="1" t="n"/>
      <c r="H1003" s="1" t="n"/>
      <c r="I1003" s="1" t="n"/>
      <c r="J1003" s="1" t="n"/>
      <c r="K1003" s="1" t="n"/>
      <c r="L1003" s="1" t="n"/>
      <c r="M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AY1003" s="1" t="n"/>
      <c r="AZ1003" s="1" t="n"/>
      <c r="BA1003" s="1" t="n"/>
      <c r="BB1003" s="1" t="n"/>
      <c r="BC1003" s="1" t="n"/>
      <c r="BD1003" s="1" t="n"/>
      <c r="BE1003" s="1" t="n"/>
      <c r="BF1003" s="1" t="n"/>
      <c r="BG1003" s="1" t="n"/>
      <c r="BH1003" s="1" t="n"/>
      <c r="BI1003" s="1" t="n"/>
      <c r="BJ1003" s="1" t="n"/>
      <c r="BK1003" s="1" t="n"/>
      <c r="BL1003" s="1" t="n"/>
      <c r="BM1003" s="1" t="n"/>
      <c r="BN1003" s="1" t="n"/>
      <c r="BO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c r="IY1003" s="1" t="n"/>
      <c r="IZ1003" s="1" t="n"/>
      <c r="JA1003" s="1" t="n"/>
      <c r="JB1003" s="1" t="n"/>
      <c r="JC1003" s="1" t="n"/>
      <c r="JD1003" s="1" t="n"/>
      <c r="JE1003" s="1" t="n"/>
      <c r="JF1003" s="1" t="n"/>
      <c r="JG1003" s="1" t="n"/>
      <c r="JH1003" s="1" t="n"/>
      <c r="JI1003" s="1" t="n"/>
      <c r="JJ1003" s="1" t="n"/>
      <c r="JK1003" s="1" t="n"/>
      <c r="JL1003" s="1" t="n"/>
      <c r="JM1003" s="1" t="n"/>
      <c r="JN1003" s="1" t="n"/>
      <c r="JO1003" s="1" t="n"/>
      <c r="JP1003" s="1" t="n"/>
      <c r="JQ1003" s="1" t="n"/>
      <c r="JR1003" s="1" t="n"/>
      <c r="JS1003" s="1" t="n"/>
      <c r="JT1003" s="1" t="n"/>
      <c r="JU1003" s="1" t="n"/>
    </row>
    <row r="1004">
      <c r="A1004" s="1" t="n"/>
      <c r="B1004" s="1" t="n"/>
      <c r="C1004" s="1" t="n"/>
      <c r="D1004" s="1" t="n"/>
      <c r="E1004" s="1" t="n"/>
      <c r="F1004" s="1" t="n"/>
      <c r="G1004" s="1" t="n"/>
      <c r="H1004" s="1" t="n"/>
      <c r="I1004" s="1" t="n"/>
      <c r="J1004" s="1" t="n"/>
      <c r="K1004" s="1" t="n"/>
      <c r="L1004" s="1" t="n"/>
      <c r="M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AY1004" s="1" t="n"/>
      <c r="AZ1004" s="1" t="n"/>
      <c r="BA1004" s="1" t="n"/>
      <c r="BB1004" s="1" t="n"/>
      <c r="BC1004" s="1" t="n"/>
      <c r="BD1004" s="1" t="n"/>
      <c r="BE1004" s="1" t="n"/>
      <c r="BF1004" s="1" t="n"/>
      <c r="BG1004" s="1" t="n"/>
      <c r="BH1004" s="1" t="n"/>
      <c r="BI1004" s="1" t="n"/>
      <c r="BJ1004" s="1" t="n"/>
      <c r="BK1004" s="1" t="n"/>
      <c r="BL1004" s="1" t="n"/>
      <c r="BM1004" s="1" t="n"/>
      <c r="BN1004" s="1" t="n"/>
      <c r="BO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c r="IY1004" s="1" t="n"/>
      <c r="IZ1004" s="1" t="n"/>
      <c r="JA1004" s="1" t="n"/>
      <c r="JB1004" s="1" t="n"/>
      <c r="JC1004" s="1" t="n"/>
      <c r="JD1004" s="1" t="n"/>
      <c r="JE1004" s="1" t="n"/>
      <c r="JF1004" s="1" t="n"/>
      <c r="JG1004" s="1" t="n"/>
      <c r="JH1004" s="1" t="n"/>
      <c r="JI1004" s="1" t="n"/>
      <c r="JJ1004" s="1" t="n"/>
      <c r="JK1004" s="1" t="n"/>
      <c r="JL1004" s="1" t="n"/>
      <c r="JM1004" s="1" t="n"/>
      <c r="JN1004" s="1" t="n"/>
      <c r="JO1004" s="1" t="n"/>
      <c r="JP1004" s="1" t="n"/>
      <c r="JQ1004" s="1" t="n"/>
      <c r="JR1004" s="1" t="n"/>
      <c r="JS1004" s="1" t="n"/>
      <c r="JT1004" s="1" t="n"/>
      <c r="JU1004" s="1" t="n"/>
    </row>
    <row r="1005">
      <c r="A1005" s="1" t="n"/>
      <c r="B1005" s="1" t="n"/>
      <c r="C1005" s="1" t="n"/>
      <c r="D1005" s="1" t="n"/>
      <c r="E1005" s="1" t="n"/>
      <c r="F1005" s="1" t="n"/>
      <c r="G1005" s="1" t="n"/>
      <c r="H1005" s="1" t="n"/>
      <c r="I1005" s="1" t="n"/>
      <c r="J1005" s="1" t="n"/>
      <c r="K1005" s="1" t="n"/>
      <c r="L1005" s="1" t="n"/>
      <c r="M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AY1005" s="1" t="n"/>
      <c r="AZ1005" s="1" t="n"/>
      <c r="BA1005" s="1" t="n"/>
      <c r="BB1005" s="1" t="n"/>
      <c r="BC1005" s="1" t="n"/>
      <c r="BD1005" s="1" t="n"/>
      <c r="BE1005" s="1" t="n"/>
      <c r="BF1005" s="1" t="n"/>
      <c r="BG1005" s="1" t="n"/>
      <c r="BH1005" s="1" t="n"/>
      <c r="BI1005" s="1" t="n"/>
      <c r="BJ1005" s="1" t="n"/>
      <c r="BK1005" s="1" t="n"/>
      <c r="BL1005" s="1" t="n"/>
      <c r="BM1005" s="1" t="n"/>
      <c r="BN1005" s="1" t="n"/>
      <c r="BO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c r="IY1005" s="1" t="n"/>
      <c r="IZ1005" s="1" t="n"/>
      <c r="JA1005" s="1" t="n"/>
      <c r="JB1005" s="1" t="n"/>
      <c r="JC1005" s="1" t="n"/>
      <c r="JD1005" s="1" t="n"/>
      <c r="JE1005" s="1" t="n"/>
      <c r="JF1005" s="1" t="n"/>
      <c r="JG1005" s="1" t="n"/>
      <c r="JH1005" s="1" t="n"/>
      <c r="JI1005" s="1" t="n"/>
      <c r="JJ1005" s="1" t="n"/>
      <c r="JK1005" s="1" t="n"/>
      <c r="JL1005" s="1" t="n"/>
      <c r="JM1005" s="1" t="n"/>
      <c r="JN1005" s="1" t="n"/>
      <c r="JO1005" s="1" t="n"/>
      <c r="JP1005" s="1" t="n"/>
      <c r="JQ1005" s="1" t="n"/>
      <c r="JR1005" s="1" t="n"/>
      <c r="JS1005" s="1" t="n"/>
      <c r="JT1005" s="1" t="n"/>
      <c r="JU1005" s="1" t="n"/>
    </row>
    <row r="1006">
      <c r="A1006" s="1" t="n"/>
      <c r="B1006" s="1" t="n"/>
      <c r="C1006" s="1" t="n"/>
      <c r="D1006" s="1" t="n"/>
      <c r="E1006" s="1" t="n"/>
      <c r="F1006" s="1" t="n"/>
      <c r="G1006" s="1" t="n"/>
      <c r="H1006" s="1" t="n"/>
      <c r="I1006" s="1" t="n"/>
      <c r="J1006" s="1" t="n"/>
      <c r="K1006" s="1" t="n"/>
      <c r="L1006" s="1" t="n"/>
      <c r="M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AY1006" s="1" t="n"/>
      <c r="AZ1006" s="1" t="n"/>
      <c r="BA1006" s="1" t="n"/>
      <c r="BB1006" s="1" t="n"/>
      <c r="BC1006" s="1" t="n"/>
      <c r="BD1006" s="1" t="n"/>
      <c r="BE1006" s="1" t="n"/>
      <c r="BF1006" s="1" t="n"/>
      <c r="BG1006" s="1" t="n"/>
      <c r="BH1006" s="1" t="n"/>
      <c r="BI1006" s="1" t="n"/>
      <c r="BJ1006" s="1" t="n"/>
      <c r="BK1006" s="1" t="n"/>
      <c r="BL1006" s="1" t="n"/>
      <c r="BM1006" s="1" t="n"/>
      <c r="BN1006" s="1" t="n"/>
      <c r="BO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c r="IY1006" s="1" t="n"/>
      <c r="IZ1006" s="1" t="n"/>
      <c r="JA1006" s="1" t="n"/>
      <c r="JB1006" s="1" t="n"/>
      <c r="JC1006" s="1" t="n"/>
      <c r="JD1006" s="1" t="n"/>
      <c r="JE1006" s="1" t="n"/>
      <c r="JF1006" s="1" t="n"/>
      <c r="JG1006" s="1" t="n"/>
      <c r="JH1006" s="1" t="n"/>
      <c r="JI1006" s="1" t="n"/>
      <c r="JJ1006" s="1" t="n"/>
      <c r="JK1006" s="1" t="n"/>
      <c r="JL1006" s="1" t="n"/>
      <c r="JM1006" s="1" t="n"/>
      <c r="JN1006" s="1" t="n"/>
      <c r="JO1006" s="1" t="n"/>
      <c r="JP1006" s="1" t="n"/>
      <c r="JQ1006" s="1" t="n"/>
      <c r="JR1006" s="1" t="n"/>
      <c r="JS1006" s="1" t="n"/>
      <c r="JT1006" s="1" t="n"/>
      <c r="JU1006" s="1" t="n"/>
    </row>
    <row r="1007">
      <c r="A1007" s="1" t="n"/>
      <c r="B1007" s="1" t="n"/>
      <c r="C1007" s="1" t="n"/>
      <c r="D1007" s="1" t="n"/>
      <c r="E1007" s="1" t="n"/>
      <c r="F1007" s="1" t="n"/>
      <c r="G1007" s="1" t="n"/>
      <c r="H1007" s="1" t="n"/>
      <c r="I1007" s="1" t="n"/>
      <c r="J1007" s="1" t="n"/>
      <c r="K1007" s="1" t="n"/>
      <c r="L1007" s="1" t="n"/>
      <c r="M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AY1007" s="1" t="n"/>
      <c r="AZ1007" s="1" t="n"/>
      <c r="BA1007" s="1" t="n"/>
      <c r="BB1007" s="1" t="n"/>
      <c r="BC1007" s="1" t="n"/>
      <c r="BD1007" s="1" t="n"/>
      <c r="BE1007" s="1" t="n"/>
      <c r="BF1007" s="1" t="n"/>
      <c r="BG1007" s="1" t="n"/>
      <c r="BH1007" s="1" t="n"/>
      <c r="BI1007" s="1" t="n"/>
      <c r="BJ1007" s="1" t="n"/>
      <c r="BK1007" s="1" t="n"/>
      <c r="BL1007" s="1" t="n"/>
      <c r="BM1007" s="1" t="n"/>
      <c r="BN1007" s="1" t="n"/>
      <c r="BO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c r="IY1007" s="1" t="n"/>
      <c r="IZ1007" s="1" t="n"/>
      <c r="JA1007" s="1" t="n"/>
      <c r="JB1007" s="1" t="n"/>
      <c r="JC1007" s="1" t="n"/>
      <c r="JD1007" s="1" t="n"/>
      <c r="JE1007" s="1" t="n"/>
      <c r="JF1007" s="1" t="n"/>
      <c r="JG1007" s="1" t="n"/>
      <c r="JH1007" s="1" t="n"/>
      <c r="JI1007" s="1" t="n"/>
      <c r="JJ1007" s="1" t="n"/>
      <c r="JK1007" s="1" t="n"/>
      <c r="JL1007" s="1" t="n"/>
      <c r="JM1007" s="1" t="n"/>
      <c r="JN1007" s="1" t="n"/>
      <c r="JO1007" s="1" t="n"/>
      <c r="JP1007" s="1" t="n"/>
      <c r="JQ1007" s="1" t="n"/>
      <c r="JR1007" s="1" t="n"/>
      <c r="JS1007" s="1" t="n"/>
      <c r="JT1007" s="1" t="n"/>
      <c r="JU1007" s="1" t="n"/>
    </row>
    <row r="1008">
      <c r="A1008" s="1" t="n"/>
      <c r="B1008" s="1" t="n"/>
      <c r="C1008" s="1" t="n"/>
      <c r="D1008" s="1" t="n"/>
      <c r="E1008" s="1" t="n"/>
      <c r="F1008" s="1" t="n"/>
      <c r="G1008" s="1" t="n"/>
      <c r="H1008" s="1" t="n"/>
      <c r="I1008" s="1" t="n"/>
      <c r="J1008" s="1" t="n"/>
      <c r="K1008" s="1" t="n"/>
      <c r="L1008" s="1" t="n"/>
      <c r="M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AY1008" s="1" t="n"/>
      <c r="AZ1008" s="1" t="n"/>
      <c r="BA1008" s="1" t="n"/>
      <c r="BB1008" s="1" t="n"/>
      <c r="BC1008" s="1" t="n"/>
      <c r="BD1008" s="1" t="n"/>
      <c r="BE1008" s="1" t="n"/>
      <c r="BF1008" s="1" t="n"/>
      <c r="BG1008" s="1" t="n"/>
      <c r="BH1008" s="1" t="n"/>
      <c r="BI1008" s="1" t="n"/>
      <c r="BJ1008" s="1" t="n"/>
      <c r="BK1008" s="1" t="n"/>
      <c r="BL1008" s="1" t="n"/>
      <c r="BM1008" s="1" t="n"/>
      <c r="BN1008" s="1" t="n"/>
      <c r="BO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c r="IY1008" s="1" t="n"/>
      <c r="IZ1008" s="1" t="n"/>
      <c r="JA1008" s="1" t="n"/>
      <c r="JB1008" s="1" t="n"/>
      <c r="JC1008" s="1" t="n"/>
      <c r="JD1008" s="1" t="n"/>
      <c r="JE1008" s="1" t="n"/>
      <c r="JF1008" s="1" t="n"/>
      <c r="JG1008" s="1" t="n"/>
      <c r="JH1008" s="1" t="n"/>
      <c r="JI1008" s="1" t="n"/>
      <c r="JJ1008" s="1" t="n"/>
      <c r="JK1008" s="1" t="n"/>
      <c r="JL1008" s="1" t="n"/>
      <c r="JM1008" s="1" t="n"/>
      <c r="JN1008" s="1" t="n"/>
      <c r="JO1008" s="1" t="n"/>
      <c r="JP1008" s="1" t="n"/>
      <c r="JQ1008" s="1" t="n"/>
      <c r="JR1008" s="1" t="n"/>
      <c r="JS1008" s="1" t="n"/>
      <c r="JT1008" s="1" t="n"/>
      <c r="JU1008" s="1" t="n"/>
    </row>
    <row r="1009">
      <c r="A1009" s="1" t="n"/>
      <c r="B1009" s="1" t="n"/>
      <c r="C1009" s="1" t="n"/>
      <c r="D1009" s="1" t="n"/>
      <c r="E1009" s="1" t="n"/>
      <c r="F1009" s="1" t="n"/>
      <c r="G1009" s="1" t="n"/>
      <c r="H1009" s="1" t="n"/>
      <c r="I1009" s="1" t="n"/>
      <c r="J1009" s="1" t="n"/>
      <c r="K1009" s="1" t="n"/>
      <c r="L1009" s="1" t="n"/>
      <c r="M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AY1009" s="1" t="n"/>
      <c r="AZ1009" s="1" t="n"/>
      <c r="BA1009" s="1" t="n"/>
      <c r="BB1009" s="1" t="n"/>
      <c r="BC1009" s="1" t="n"/>
      <c r="BD1009" s="1" t="n"/>
      <c r="BE1009" s="1" t="n"/>
      <c r="BF1009" s="1" t="n"/>
      <c r="BG1009" s="1" t="n"/>
      <c r="BH1009" s="1" t="n"/>
      <c r="BI1009" s="1" t="n"/>
      <c r="BJ1009" s="1" t="n"/>
      <c r="BK1009" s="1" t="n"/>
      <c r="BL1009" s="1" t="n"/>
      <c r="BM1009" s="1" t="n"/>
      <c r="BN1009" s="1" t="n"/>
      <c r="BO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c r="IY1009" s="1" t="n"/>
      <c r="IZ1009" s="1" t="n"/>
      <c r="JA1009" s="1" t="n"/>
      <c r="JB1009" s="1" t="n"/>
      <c r="JC1009" s="1" t="n"/>
      <c r="JD1009" s="1" t="n"/>
      <c r="JE1009" s="1" t="n"/>
      <c r="JF1009" s="1" t="n"/>
      <c r="JG1009" s="1" t="n"/>
      <c r="JH1009" s="1" t="n"/>
      <c r="JI1009" s="1" t="n"/>
      <c r="JJ1009" s="1" t="n"/>
      <c r="JK1009" s="1" t="n"/>
      <c r="JL1009" s="1" t="n"/>
      <c r="JM1009" s="1" t="n"/>
      <c r="JN1009" s="1" t="n"/>
      <c r="JO1009" s="1" t="n"/>
      <c r="JP1009" s="1" t="n"/>
      <c r="JQ1009" s="1" t="n"/>
      <c r="JR1009" s="1" t="n"/>
      <c r="JS1009" s="1" t="n"/>
      <c r="JT1009" s="1" t="n"/>
      <c r="JU1009" s="1" t="n"/>
    </row>
    <row r="1010">
      <c r="A1010" s="1" t="n"/>
      <c r="B1010" s="1" t="n"/>
      <c r="C1010" s="1" t="n"/>
      <c r="D1010" s="1" t="n"/>
      <c r="E1010" s="1" t="n"/>
      <c r="F1010" s="1" t="n"/>
      <c r="G1010" s="1" t="n"/>
      <c r="H1010" s="1" t="n"/>
      <c r="I1010" s="1" t="n"/>
      <c r="J1010" s="1" t="n"/>
      <c r="K1010" s="1" t="n"/>
      <c r="L1010" s="1" t="n"/>
      <c r="M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AY1010" s="1" t="n"/>
      <c r="AZ1010" s="1" t="n"/>
      <c r="BA1010" s="1" t="n"/>
      <c r="BB1010" s="1" t="n"/>
      <c r="BC1010" s="1" t="n"/>
      <c r="BD1010" s="1" t="n"/>
      <c r="BE1010" s="1" t="n"/>
      <c r="BF1010" s="1" t="n"/>
      <c r="BG1010" s="1" t="n"/>
      <c r="BH1010" s="1" t="n"/>
      <c r="BI1010" s="1" t="n"/>
      <c r="BJ1010" s="1" t="n"/>
      <c r="BK1010" s="1" t="n"/>
      <c r="BL1010" s="1" t="n"/>
      <c r="BM1010" s="1" t="n"/>
      <c r="BN1010" s="1" t="n"/>
      <c r="BO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c r="IY1010" s="1" t="n"/>
      <c r="IZ1010" s="1" t="n"/>
      <c r="JA1010" s="1" t="n"/>
      <c r="JB1010" s="1" t="n"/>
      <c r="JC1010" s="1" t="n"/>
      <c r="JD1010" s="1" t="n"/>
      <c r="JE1010" s="1" t="n"/>
      <c r="JF1010" s="1" t="n"/>
      <c r="JG1010" s="1" t="n"/>
      <c r="JH1010" s="1" t="n"/>
      <c r="JI1010" s="1" t="n"/>
      <c r="JJ1010" s="1" t="n"/>
      <c r="JK1010" s="1" t="n"/>
      <c r="JL1010" s="1" t="n"/>
      <c r="JM1010" s="1" t="n"/>
      <c r="JN1010" s="1" t="n"/>
      <c r="JO1010" s="1" t="n"/>
      <c r="JP1010" s="1" t="n"/>
      <c r="JQ1010" s="1" t="n"/>
      <c r="JR1010" s="1" t="n"/>
      <c r="JS1010" s="1" t="n"/>
      <c r="JT1010" s="1" t="n"/>
      <c r="JU1010" s="1" t="n"/>
    </row>
    <row r="1011">
      <c r="A1011" s="1" t="n"/>
      <c r="B1011" s="1" t="n"/>
      <c r="C1011" s="1" t="n"/>
      <c r="D1011" s="1" t="n"/>
      <c r="E1011" s="1" t="n"/>
      <c r="F1011" s="1" t="n"/>
      <c r="G1011" s="1" t="n"/>
      <c r="H1011" s="1" t="n"/>
      <c r="I1011" s="1" t="n"/>
      <c r="J1011" s="1" t="n"/>
      <c r="K1011" s="1" t="n"/>
      <c r="L1011" s="1" t="n"/>
      <c r="M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AY1011" s="1" t="n"/>
      <c r="AZ1011" s="1" t="n"/>
      <c r="BA1011" s="1" t="n"/>
      <c r="BB1011" s="1" t="n"/>
      <c r="BC1011" s="1" t="n"/>
      <c r="BD1011" s="1" t="n"/>
      <c r="BE1011" s="1" t="n"/>
      <c r="BF1011" s="1" t="n"/>
      <c r="BG1011" s="1" t="n"/>
      <c r="BH1011" s="1" t="n"/>
      <c r="BI1011" s="1" t="n"/>
      <c r="BJ1011" s="1" t="n"/>
      <c r="BK1011" s="1" t="n"/>
      <c r="BL1011" s="1" t="n"/>
      <c r="BM1011" s="1" t="n"/>
      <c r="BN1011" s="1" t="n"/>
      <c r="BO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c r="IY1011" s="1" t="n"/>
      <c r="IZ1011" s="1" t="n"/>
      <c r="JA1011" s="1" t="n"/>
      <c r="JB1011" s="1" t="n"/>
      <c r="JC1011" s="1" t="n"/>
      <c r="JD1011" s="1" t="n"/>
      <c r="JE1011" s="1" t="n"/>
      <c r="JF1011" s="1" t="n"/>
      <c r="JG1011" s="1" t="n"/>
      <c r="JH1011" s="1" t="n"/>
      <c r="JI1011" s="1" t="n"/>
      <c r="JJ1011" s="1" t="n"/>
      <c r="JK1011" s="1" t="n"/>
      <c r="JL1011" s="1" t="n"/>
      <c r="JM1011" s="1" t="n"/>
      <c r="JN1011" s="1" t="n"/>
      <c r="JO1011" s="1" t="n"/>
      <c r="JP1011" s="1" t="n"/>
      <c r="JQ1011" s="1" t="n"/>
      <c r="JR1011" s="1" t="n"/>
      <c r="JS1011" s="1" t="n"/>
      <c r="JT1011" s="1" t="n"/>
      <c r="JU1011" s="1" t="n"/>
    </row>
    <row r="1012">
      <c r="A1012" s="1" t="n"/>
      <c r="B1012" s="1" t="n"/>
      <c r="C1012" s="1" t="n"/>
      <c r="D1012" s="1" t="n"/>
      <c r="E1012" s="1" t="n"/>
      <c r="F1012" s="1" t="n"/>
      <c r="G1012" s="1" t="n"/>
      <c r="H1012" s="1" t="n"/>
      <c r="I1012" s="1" t="n"/>
      <c r="J1012" s="1" t="n"/>
      <c r="K1012" s="1" t="n"/>
      <c r="L1012" s="1" t="n"/>
      <c r="M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AY1012" s="1" t="n"/>
      <c r="AZ1012" s="1" t="n"/>
      <c r="BA1012" s="1" t="n"/>
      <c r="BB1012" s="1" t="n"/>
      <c r="BC1012" s="1" t="n"/>
      <c r="BD1012" s="1" t="n"/>
      <c r="BE1012" s="1" t="n"/>
      <c r="BF1012" s="1" t="n"/>
      <c r="BG1012" s="1" t="n"/>
      <c r="BH1012" s="1" t="n"/>
      <c r="BI1012" s="1" t="n"/>
      <c r="BJ1012" s="1" t="n"/>
      <c r="BK1012" s="1" t="n"/>
      <c r="BL1012" s="1" t="n"/>
      <c r="BM1012" s="1" t="n"/>
      <c r="BN1012" s="1" t="n"/>
      <c r="BO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c r="IY1012" s="1" t="n"/>
      <c r="IZ1012" s="1" t="n"/>
      <c r="JA1012" s="1" t="n"/>
      <c r="JB1012" s="1" t="n"/>
      <c r="JC1012" s="1" t="n"/>
      <c r="JD1012" s="1" t="n"/>
      <c r="JE1012" s="1" t="n"/>
      <c r="JF1012" s="1" t="n"/>
      <c r="JG1012" s="1" t="n"/>
      <c r="JH1012" s="1" t="n"/>
      <c r="JI1012" s="1" t="n"/>
      <c r="JJ1012" s="1" t="n"/>
      <c r="JK1012" s="1" t="n"/>
      <c r="JL1012" s="1" t="n"/>
      <c r="JM1012" s="1" t="n"/>
      <c r="JN1012" s="1" t="n"/>
      <c r="JO1012" s="1" t="n"/>
      <c r="JP1012" s="1" t="n"/>
      <c r="JQ1012" s="1" t="n"/>
      <c r="JR1012" s="1" t="n"/>
      <c r="JS1012" s="1" t="n"/>
      <c r="JT1012" s="1" t="n"/>
      <c r="JU1012" s="1" t="n"/>
    </row>
    <row r="1013">
      <c r="A1013" s="1" t="n"/>
      <c r="B1013" s="1" t="n"/>
      <c r="C1013" s="1" t="n"/>
      <c r="D1013" s="1" t="n"/>
      <c r="E1013" s="1" t="n"/>
      <c r="F1013" s="1" t="n"/>
      <c r="G1013" s="1" t="n"/>
      <c r="H1013" s="1" t="n"/>
      <c r="I1013" s="1" t="n"/>
      <c r="J1013" s="1" t="n"/>
      <c r="K1013" s="1" t="n"/>
      <c r="L1013" s="1" t="n"/>
      <c r="M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AY1013" s="1" t="n"/>
      <c r="AZ1013" s="1" t="n"/>
      <c r="BA1013" s="1" t="n"/>
      <c r="BB1013" s="1" t="n"/>
      <c r="BC1013" s="1" t="n"/>
      <c r="BD1013" s="1" t="n"/>
      <c r="BE1013" s="1" t="n"/>
      <c r="BF1013" s="1" t="n"/>
      <c r="BG1013" s="1" t="n"/>
      <c r="BH1013" s="1" t="n"/>
      <c r="BI1013" s="1" t="n"/>
      <c r="BJ1013" s="1" t="n"/>
      <c r="BK1013" s="1" t="n"/>
      <c r="BL1013" s="1" t="n"/>
      <c r="BM1013" s="1" t="n"/>
      <c r="BN1013" s="1" t="n"/>
      <c r="BO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c r="IY1013" s="1" t="n"/>
      <c r="IZ1013" s="1" t="n"/>
      <c r="JA1013" s="1" t="n"/>
      <c r="JB1013" s="1" t="n"/>
      <c r="JC1013" s="1" t="n"/>
      <c r="JD1013" s="1" t="n"/>
      <c r="JE1013" s="1" t="n"/>
      <c r="JF1013" s="1" t="n"/>
      <c r="JG1013" s="1" t="n"/>
      <c r="JH1013" s="1" t="n"/>
      <c r="JI1013" s="1" t="n"/>
      <c r="JJ1013" s="1" t="n"/>
      <c r="JK1013" s="1" t="n"/>
      <c r="JL1013" s="1" t="n"/>
      <c r="JM1013" s="1" t="n"/>
      <c r="JN1013" s="1" t="n"/>
      <c r="JO1013" s="1" t="n"/>
      <c r="JP1013" s="1" t="n"/>
      <c r="JQ1013" s="1" t="n"/>
      <c r="JR1013" s="1" t="n"/>
      <c r="JS1013" s="1" t="n"/>
      <c r="JT1013" s="1" t="n"/>
      <c r="JU1013" s="1" t="n"/>
    </row>
    <row r="1014">
      <c r="A1014" s="1" t="n"/>
      <c r="B1014" s="1" t="n"/>
      <c r="C1014" s="1" t="n"/>
      <c r="D1014" s="1" t="n"/>
      <c r="E1014" s="1" t="n"/>
      <c r="F1014" s="1" t="n"/>
      <c r="G1014" s="1" t="n"/>
      <c r="H1014" s="1" t="n"/>
      <c r="I1014" s="1" t="n"/>
      <c r="J1014" s="1" t="n"/>
      <c r="K1014" s="1" t="n"/>
      <c r="L1014" s="1" t="n"/>
      <c r="M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AY1014" s="1" t="n"/>
      <c r="AZ1014" s="1" t="n"/>
      <c r="BA1014" s="1" t="n"/>
      <c r="BB1014" s="1" t="n"/>
      <c r="BC1014" s="1" t="n"/>
      <c r="BD1014" s="1" t="n"/>
      <c r="BE1014" s="1" t="n"/>
      <c r="BF1014" s="1" t="n"/>
      <c r="BG1014" s="1" t="n"/>
      <c r="BH1014" s="1" t="n"/>
      <c r="BI1014" s="1" t="n"/>
      <c r="BJ1014" s="1" t="n"/>
      <c r="BK1014" s="1" t="n"/>
      <c r="BL1014" s="1" t="n"/>
      <c r="BM1014" s="1" t="n"/>
      <c r="BN1014" s="1" t="n"/>
      <c r="BO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c r="IY1014" s="1" t="n"/>
      <c r="IZ1014" s="1" t="n"/>
      <c r="JA1014" s="1" t="n"/>
      <c r="JB1014" s="1" t="n"/>
      <c r="JC1014" s="1" t="n"/>
      <c r="JD1014" s="1" t="n"/>
      <c r="JE1014" s="1" t="n"/>
      <c r="JF1014" s="1" t="n"/>
      <c r="JG1014" s="1" t="n"/>
      <c r="JH1014" s="1" t="n"/>
      <c r="JI1014" s="1" t="n"/>
      <c r="JJ1014" s="1" t="n"/>
      <c r="JK1014" s="1" t="n"/>
      <c r="JL1014" s="1" t="n"/>
      <c r="JM1014" s="1" t="n"/>
      <c r="JN1014" s="1" t="n"/>
      <c r="JO1014" s="1" t="n"/>
      <c r="JP1014" s="1" t="n"/>
      <c r="JQ1014" s="1" t="n"/>
      <c r="JR1014" s="1" t="n"/>
      <c r="JS1014" s="1" t="n"/>
      <c r="JT1014" s="1" t="n"/>
      <c r="JU1014" s="1" t="n"/>
    </row>
    <row r="1015">
      <c r="A1015" s="1" t="n"/>
      <c r="B1015" s="1" t="n"/>
      <c r="C1015" s="1" t="n"/>
      <c r="D1015" s="1" t="n"/>
      <c r="E1015" s="1" t="n"/>
      <c r="F1015" s="1" t="n"/>
      <c r="G1015" s="1" t="n"/>
      <c r="H1015" s="1" t="n"/>
      <c r="I1015" s="1" t="n"/>
      <c r="J1015" s="1" t="n"/>
      <c r="K1015" s="1" t="n"/>
      <c r="L1015" s="1" t="n"/>
      <c r="M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AY1015" s="1" t="n"/>
      <c r="AZ1015" s="1" t="n"/>
      <c r="BA1015" s="1" t="n"/>
      <c r="BB1015" s="1" t="n"/>
      <c r="BC1015" s="1" t="n"/>
      <c r="BD1015" s="1" t="n"/>
      <c r="BE1015" s="1" t="n"/>
      <c r="BF1015" s="1" t="n"/>
      <c r="BG1015" s="1" t="n"/>
      <c r="BH1015" s="1" t="n"/>
      <c r="BI1015" s="1" t="n"/>
      <c r="BJ1015" s="1" t="n"/>
      <c r="BK1015" s="1" t="n"/>
      <c r="BL1015" s="1" t="n"/>
      <c r="BM1015" s="1" t="n"/>
      <c r="BN1015" s="1" t="n"/>
      <c r="BO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c r="IY1015" s="1" t="n"/>
      <c r="IZ1015" s="1" t="n"/>
      <c r="JA1015" s="1" t="n"/>
      <c r="JB1015" s="1" t="n"/>
      <c r="JC1015" s="1" t="n"/>
      <c r="JD1015" s="1" t="n"/>
      <c r="JE1015" s="1" t="n"/>
      <c r="JF1015" s="1" t="n"/>
      <c r="JG1015" s="1" t="n"/>
      <c r="JH1015" s="1" t="n"/>
      <c r="JI1015" s="1" t="n"/>
      <c r="JJ1015" s="1" t="n"/>
      <c r="JK1015" s="1" t="n"/>
      <c r="JL1015" s="1" t="n"/>
      <c r="JM1015" s="1" t="n"/>
      <c r="JN1015" s="1" t="n"/>
      <c r="JO1015" s="1" t="n"/>
      <c r="JP1015" s="1" t="n"/>
      <c r="JQ1015" s="1" t="n"/>
      <c r="JR1015" s="1" t="n"/>
      <c r="JS1015" s="1" t="n"/>
      <c r="JT1015" s="1" t="n"/>
      <c r="JU1015" s="1" t="n"/>
    </row>
    <row r="1016">
      <c r="A1016" s="1" t="n"/>
      <c r="B1016" s="1" t="n"/>
      <c r="C1016" s="1" t="n"/>
      <c r="D1016" s="1" t="n"/>
      <c r="E1016" s="1" t="n"/>
      <c r="F1016" s="1" t="n"/>
      <c r="G1016" s="1" t="n"/>
      <c r="H1016" s="1" t="n"/>
      <c r="I1016" s="1" t="n"/>
      <c r="J1016" s="1" t="n"/>
      <c r="K1016" s="1" t="n"/>
      <c r="L1016" s="1" t="n"/>
      <c r="M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AY1016" s="1" t="n"/>
      <c r="AZ1016" s="1" t="n"/>
      <c r="BA1016" s="1" t="n"/>
      <c r="BB1016" s="1" t="n"/>
      <c r="BC1016" s="1" t="n"/>
      <c r="BD1016" s="1" t="n"/>
      <c r="BE1016" s="1" t="n"/>
      <c r="BF1016" s="1" t="n"/>
      <c r="BG1016" s="1" t="n"/>
      <c r="BH1016" s="1" t="n"/>
      <c r="BI1016" s="1" t="n"/>
      <c r="BJ1016" s="1" t="n"/>
      <c r="BK1016" s="1" t="n"/>
      <c r="BL1016" s="1" t="n"/>
      <c r="BM1016" s="1" t="n"/>
      <c r="BN1016" s="1" t="n"/>
      <c r="BO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c r="IY1016" s="1" t="n"/>
      <c r="IZ1016" s="1" t="n"/>
      <c r="JA1016" s="1" t="n"/>
      <c r="JB1016" s="1" t="n"/>
      <c r="JC1016" s="1" t="n"/>
      <c r="JD1016" s="1" t="n"/>
      <c r="JE1016" s="1" t="n"/>
      <c r="JF1016" s="1" t="n"/>
      <c r="JG1016" s="1" t="n"/>
      <c r="JH1016" s="1" t="n"/>
      <c r="JI1016" s="1" t="n"/>
      <c r="JJ1016" s="1" t="n"/>
      <c r="JK1016" s="1" t="n"/>
      <c r="JL1016" s="1" t="n"/>
      <c r="JM1016" s="1" t="n"/>
      <c r="JN1016" s="1" t="n"/>
      <c r="JO1016" s="1" t="n"/>
      <c r="JP1016" s="1" t="n"/>
      <c r="JQ1016" s="1" t="n"/>
      <c r="JR1016" s="1" t="n"/>
      <c r="JS1016" s="1" t="n"/>
      <c r="JT1016" s="1" t="n"/>
      <c r="JU1016" s="1" t="n"/>
    </row>
    <row r="1017">
      <c r="A1017" s="1" t="n"/>
      <c r="B1017" s="1" t="n"/>
      <c r="C1017" s="1" t="n"/>
      <c r="D1017" s="1" t="n"/>
      <c r="E1017" s="1" t="n"/>
      <c r="F1017" s="1" t="n"/>
      <c r="G1017" s="1" t="n"/>
      <c r="H1017" s="1" t="n"/>
      <c r="I1017" s="1" t="n"/>
      <c r="J1017" s="1" t="n"/>
      <c r="K1017" s="1" t="n"/>
      <c r="L1017" s="1" t="n"/>
      <c r="M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AY1017" s="1" t="n"/>
      <c r="AZ1017" s="1" t="n"/>
      <c r="BA1017" s="1" t="n"/>
      <c r="BB1017" s="1" t="n"/>
      <c r="BC1017" s="1" t="n"/>
      <c r="BD1017" s="1" t="n"/>
      <c r="BE1017" s="1" t="n"/>
      <c r="BF1017" s="1" t="n"/>
      <c r="BG1017" s="1" t="n"/>
      <c r="BH1017" s="1" t="n"/>
      <c r="BI1017" s="1" t="n"/>
      <c r="BJ1017" s="1" t="n"/>
      <c r="BK1017" s="1" t="n"/>
      <c r="BL1017" s="1" t="n"/>
      <c r="BM1017" s="1" t="n"/>
      <c r="BN1017" s="1" t="n"/>
      <c r="BO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c r="IY1017" s="1" t="n"/>
      <c r="IZ1017" s="1" t="n"/>
      <c r="JA1017" s="1" t="n"/>
      <c r="JB1017" s="1" t="n"/>
      <c r="JC1017" s="1" t="n"/>
      <c r="JD1017" s="1" t="n"/>
      <c r="JE1017" s="1" t="n"/>
      <c r="JF1017" s="1" t="n"/>
      <c r="JG1017" s="1" t="n"/>
      <c r="JH1017" s="1" t="n"/>
      <c r="JI1017" s="1" t="n"/>
      <c r="JJ1017" s="1" t="n"/>
      <c r="JK1017" s="1" t="n"/>
      <c r="JL1017" s="1" t="n"/>
      <c r="JM1017" s="1" t="n"/>
      <c r="JN1017" s="1" t="n"/>
      <c r="JO1017" s="1" t="n"/>
      <c r="JP1017" s="1" t="n"/>
      <c r="JQ1017" s="1" t="n"/>
      <c r="JR1017" s="1" t="n"/>
      <c r="JS1017" s="1" t="n"/>
      <c r="JT1017" s="1" t="n"/>
      <c r="JU1017" s="1" t="n"/>
    </row>
    <row r="1018">
      <c r="A1018" s="1" t="n"/>
      <c r="B1018" s="1" t="n"/>
      <c r="C1018" s="1" t="n"/>
      <c r="D1018" s="1" t="n"/>
      <c r="E1018" s="1" t="n"/>
      <c r="F1018" s="1" t="n"/>
      <c r="G1018" s="1" t="n"/>
      <c r="H1018" s="1" t="n"/>
      <c r="I1018" s="1" t="n"/>
      <c r="J1018" s="1" t="n"/>
      <c r="K1018" s="1" t="n"/>
      <c r="L1018" s="1" t="n"/>
      <c r="M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AY1018" s="1" t="n"/>
      <c r="AZ1018" s="1" t="n"/>
      <c r="BA1018" s="1" t="n"/>
      <c r="BB1018" s="1" t="n"/>
      <c r="BC1018" s="1" t="n"/>
      <c r="BD1018" s="1" t="n"/>
      <c r="BE1018" s="1" t="n"/>
      <c r="BF1018" s="1" t="n"/>
      <c r="BG1018" s="1" t="n"/>
      <c r="BH1018" s="1" t="n"/>
      <c r="BI1018" s="1" t="n"/>
      <c r="BJ1018" s="1" t="n"/>
      <c r="BK1018" s="1" t="n"/>
      <c r="BL1018" s="1" t="n"/>
      <c r="BM1018" s="1" t="n"/>
      <c r="BN1018" s="1" t="n"/>
      <c r="BO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c r="IY1018" s="1" t="n"/>
      <c r="IZ1018" s="1" t="n"/>
      <c r="JA1018" s="1" t="n"/>
      <c r="JB1018" s="1" t="n"/>
      <c r="JC1018" s="1" t="n"/>
      <c r="JD1018" s="1" t="n"/>
      <c r="JE1018" s="1" t="n"/>
      <c r="JF1018" s="1" t="n"/>
      <c r="JG1018" s="1" t="n"/>
      <c r="JH1018" s="1" t="n"/>
      <c r="JI1018" s="1" t="n"/>
      <c r="JJ1018" s="1" t="n"/>
      <c r="JK1018" s="1" t="n"/>
      <c r="JL1018" s="1" t="n"/>
      <c r="JM1018" s="1" t="n"/>
      <c r="JN1018" s="1" t="n"/>
      <c r="JO1018" s="1" t="n"/>
      <c r="JP1018" s="1" t="n"/>
      <c r="JQ1018" s="1" t="n"/>
      <c r="JR1018" s="1" t="n"/>
      <c r="JS1018" s="1" t="n"/>
      <c r="JT1018" s="1" t="n"/>
      <c r="JU1018" s="1" t="n"/>
    </row>
    <row r="1019">
      <c r="A1019" s="1" t="n"/>
      <c r="B1019" s="1" t="n"/>
      <c r="C1019" s="1" t="n"/>
      <c r="D1019" s="1" t="n"/>
      <c r="E1019" s="1" t="n"/>
      <c r="F1019" s="1" t="n"/>
      <c r="G1019" s="1" t="n"/>
      <c r="H1019" s="1" t="n"/>
      <c r="I1019" s="1" t="n"/>
      <c r="J1019" s="1" t="n"/>
      <c r="K1019" s="1" t="n"/>
      <c r="L1019" s="1" t="n"/>
      <c r="M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AY1019" s="1" t="n"/>
      <c r="AZ1019" s="1" t="n"/>
      <c r="BA1019" s="1" t="n"/>
      <c r="BB1019" s="1" t="n"/>
      <c r="BC1019" s="1" t="n"/>
      <c r="BD1019" s="1" t="n"/>
      <c r="BE1019" s="1" t="n"/>
      <c r="BF1019" s="1" t="n"/>
      <c r="BG1019" s="1" t="n"/>
      <c r="BH1019" s="1" t="n"/>
      <c r="BI1019" s="1" t="n"/>
      <c r="BJ1019" s="1" t="n"/>
      <c r="BK1019" s="1" t="n"/>
      <c r="BL1019" s="1" t="n"/>
      <c r="BM1019" s="1" t="n"/>
      <c r="BN1019" s="1" t="n"/>
      <c r="BO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c r="IY1019" s="1" t="n"/>
      <c r="IZ1019" s="1" t="n"/>
      <c r="JA1019" s="1" t="n"/>
      <c r="JB1019" s="1" t="n"/>
      <c r="JC1019" s="1" t="n"/>
      <c r="JD1019" s="1" t="n"/>
      <c r="JE1019" s="1" t="n"/>
      <c r="JF1019" s="1" t="n"/>
      <c r="JG1019" s="1" t="n"/>
      <c r="JH1019" s="1" t="n"/>
      <c r="JI1019" s="1" t="n"/>
      <c r="JJ1019" s="1" t="n"/>
      <c r="JK1019" s="1" t="n"/>
      <c r="JL1019" s="1" t="n"/>
      <c r="JM1019" s="1" t="n"/>
      <c r="JN1019" s="1" t="n"/>
      <c r="JO1019" s="1" t="n"/>
      <c r="JP1019" s="1" t="n"/>
      <c r="JQ1019" s="1" t="n"/>
      <c r="JR1019" s="1" t="n"/>
      <c r="JS1019" s="1" t="n"/>
      <c r="JT1019" s="1" t="n"/>
      <c r="JU1019" s="1" t="n"/>
    </row>
    <row r="1020">
      <c r="A1020" s="1" t="n"/>
      <c r="B1020" s="1" t="n"/>
      <c r="C1020" s="1" t="n"/>
      <c r="D1020" s="1" t="n"/>
      <c r="E1020" s="1" t="n"/>
      <c r="F1020" s="1" t="n"/>
      <c r="G1020" s="1" t="n"/>
      <c r="H1020" s="1" t="n"/>
      <c r="I1020" s="1" t="n"/>
      <c r="J1020" s="1" t="n"/>
      <c r="K1020" s="1" t="n"/>
      <c r="L1020" s="1" t="n"/>
      <c r="M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AY1020" s="1" t="n"/>
      <c r="AZ1020" s="1" t="n"/>
      <c r="BA1020" s="1" t="n"/>
      <c r="BB1020" s="1" t="n"/>
      <c r="BC1020" s="1" t="n"/>
      <c r="BD1020" s="1" t="n"/>
      <c r="BE1020" s="1" t="n"/>
      <c r="BF1020" s="1" t="n"/>
      <c r="BG1020" s="1" t="n"/>
      <c r="BH1020" s="1" t="n"/>
      <c r="BI1020" s="1" t="n"/>
      <c r="BJ1020" s="1" t="n"/>
      <c r="BK1020" s="1" t="n"/>
      <c r="BL1020" s="1" t="n"/>
      <c r="BM1020" s="1" t="n"/>
      <c r="BN1020" s="1" t="n"/>
      <c r="BO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c r="IY1020" s="1" t="n"/>
      <c r="IZ1020" s="1" t="n"/>
      <c r="JA1020" s="1" t="n"/>
      <c r="JB1020" s="1" t="n"/>
      <c r="JC1020" s="1" t="n"/>
      <c r="JD1020" s="1" t="n"/>
      <c r="JE1020" s="1" t="n"/>
      <c r="JF1020" s="1" t="n"/>
      <c r="JG1020" s="1" t="n"/>
      <c r="JH1020" s="1" t="n"/>
      <c r="JI1020" s="1" t="n"/>
      <c r="JJ1020" s="1" t="n"/>
      <c r="JK1020" s="1" t="n"/>
      <c r="JL1020" s="1" t="n"/>
      <c r="JM1020" s="1" t="n"/>
      <c r="JN1020" s="1" t="n"/>
      <c r="JO1020" s="1" t="n"/>
      <c r="JP1020" s="1" t="n"/>
      <c r="JQ1020" s="1" t="n"/>
      <c r="JR1020" s="1" t="n"/>
      <c r="JS1020" s="1" t="n"/>
      <c r="JT1020" s="1" t="n"/>
      <c r="JU1020" s="1" t="n"/>
    </row>
    <row r="1021">
      <c r="A1021" s="1" t="n"/>
      <c r="B1021" s="1" t="n"/>
      <c r="C1021" s="1" t="n"/>
      <c r="D1021" s="1" t="n"/>
      <c r="E1021" s="1" t="n"/>
      <c r="F1021" s="1" t="n"/>
      <c r="G1021" s="1" t="n"/>
      <c r="H1021" s="1" t="n"/>
      <c r="I1021" s="1" t="n"/>
      <c r="J1021" s="1" t="n"/>
      <c r="K1021" s="1" t="n"/>
      <c r="L1021" s="1" t="n"/>
      <c r="M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AY1021" s="1" t="n"/>
      <c r="AZ1021" s="1" t="n"/>
      <c r="BA1021" s="1" t="n"/>
      <c r="BB1021" s="1" t="n"/>
      <c r="BC1021" s="1" t="n"/>
      <c r="BD1021" s="1" t="n"/>
      <c r="BE1021" s="1" t="n"/>
      <c r="BF1021" s="1" t="n"/>
      <c r="BG1021" s="1" t="n"/>
      <c r="BH1021" s="1" t="n"/>
      <c r="BI1021" s="1" t="n"/>
      <c r="BJ1021" s="1" t="n"/>
      <c r="BK1021" s="1" t="n"/>
      <c r="BL1021" s="1" t="n"/>
      <c r="BM1021" s="1" t="n"/>
      <c r="BN1021" s="1" t="n"/>
      <c r="BO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c r="IY1021" s="1" t="n"/>
      <c r="IZ1021" s="1" t="n"/>
      <c r="JA1021" s="1" t="n"/>
      <c r="JB1021" s="1" t="n"/>
      <c r="JC1021" s="1" t="n"/>
      <c r="JD1021" s="1" t="n"/>
      <c r="JE1021" s="1" t="n"/>
      <c r="JF1021" s="1" t="n"/>
      <c r="JG1021" s="1" t="n"/>
      <c r="JH1021" s="1" t="n"/>
      <c r="JI1021" s="1" t="n"/>
      <c r="JJ1021" s="1" t="n"/>
      <c r="JK1021" s="1" t="n"/>
      <c r="JL1021" s="1" t="n"/>
      <c r="JM1021" s="1" t="n"/>
      <c r="JN1021" s="1" t="n"/>
      <c r="JO1021" s="1" t="n"/>
      <c r="JP1021" s="1" t="n"/>
      <c r="JQ1021" s="1" t="n"/>
      <c r="JR1021" s="1" t="n"/>
      <c r="JS1021" s="1" t="n"/>
      <c r="JT1021" s="1" t="n"/>
      <c r="JU1021" s="1" t="n"/>
    </row>
    <row r="1022">
      <c r="A1022" s="1" t="n"/>
      <c r="B1022" s="1" t="n"/>
      <c r="C1022" s="1" t="n"/>
      <c r="D1022" s="1" t="n"/>
      <c r="E1022" s="1" t="n"/>
      <c r="F1022" s="1" t="n"/>
      <c r="G1022" s="1" t="n"/>
      <c r="H1022" s="1" t="n"/>
      <c r="I1022" s="1" t="n"/>
      <c r="J1022" s="1" t="n"/>
      <c r="K1022" s="1" t="n"/>
      <c r="L1022" s="1" t="n"/>
      <c r="M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AY1022" s="1" t="n"/>
      <c r="AZ1022" s="1" t="n"/>
      <c r="BA1022" s="1" t="n"/>
      <c r="BB1022" s="1" t="n"/>
      <c r="BC1022" s="1" t="n"/>
      <c r="BD1022" s="1" t="n"/>
      <c r="BE1022" s="1" t="n"/>
      <c r="BF1022" s="1" t="n"/>
      <c r="BG1022" s="1" t="n"/>
      <c r="BH1022" s="1" t="n"/>
      <c r="BI1022" s="1" t="n"/>
      <c r="BJ1022" s="1" t="n"/>
      <c r="BK1022" s="1" t="n"/>
      <c r="BL1022" s="1" t="n"/>
      <c r="BM1022" s="1" t="n"/>
      <c r="BN1022" s="1" t="n"/>
      <c r="BO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c r="IY1022" s="1" t="n"/>
      <c r="IZ1022" s="1" t="n"/>
      <c r="JA1022" s="1" t="n"/>
      <c r="JB1022" s="1" t="n"/>
      <c r="JC1022" s="1" t="n"/>
      <c r="JD1022" s="1" t="n"/>
      <c r="JE1022" s="1" t="n"/>
      <c r="JF1022" s="1" t="n"/>
      <c r="JG1022" s="1" t="n"/>
      <c r="JH1022" s="1" t="n"/>
      <c r="JI1022" s="1" t="n"/>
      <c r="JJ1022" s="1" t="n"/>
      <c r="JK1022" s="1" t="n"/>
      <c r="JL1022" s="1" t="n"/>
      <c r="JM1022" s="1" t="n"/>
      <c r="JN1022" s="1" t="n"/>
      <c r="JO1022" s="1" t="n"/>
      <c r="JP1022" s="1" t="n"/>
      <c r="JQ1022" s="1" t="n"/>
      <c r="JR1022" s="1" t="n"/>
      <c r="JS1022" s="1" t="n"/>
      <c r="JT1022" s="1" t="n"/>
      <c r="JU1022" s="1" t="n"/>
    </row>
    <row r="1023">
      <c r="A1023" s="1" t="n"/>
      <c r="B1023" s="1" t="n"/>
      <c r="C1023" s="1" t="n"/>
      <c r="D1023" s="1" t="n"/>
      <c r="E1023" s="1" t="n"/>
      <c r="F1023" s="1" t="n"/>
      <c r="G1023" s="1" t="n"/>
      <c r="H1023" s="1" t="n"/>
      <c r="I1023" s="1" t="n"/>
      <c r="J1023" s="1" t="n"/>
      <c r="K1023" s="1" t="n"/>
      <c r="L1023" s="1" t="n"/>
      <c r="M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AY1023" s="1" t="n"/>
      <c r="AZ1023" s="1" t="n"/>
      <c r="BA1023" s="1" t="n"/>
      <c r="BB1023" s="1" t="n"/>
      <c r="BC1023" s="1" t="n"/>
      <c r="BD1023" s="1" t="n"/>
      <c r="BE1023" s="1" t="n"/>
      <c r="BF1023" s="1" t="n"/>
      <c r="BG1023" s="1" t="n"/>
      <c r="BH1023" s="1" t="n"/>
      <c r="BI1023" s="1" t="n"/>
      <c r="BJ1023" s="1" t="n"/>
      <c r="BK1023" s="1" t="n"/>
      <c r="BL1023" s="1" t="n"/>
      <c r="BM1023" s="1" t="n"/>
      <c r="BN1023" s="1" t="n"/>
      <c r="BO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c r="IY1023" s="1" t="n"/>
      <c r="IZ1023" s="1" t="n"/>
      <c r="JA1023" s="1" t="n"/>
      <c r="JB1023" s="1" t="n"/>
      <c r="JC1023" s="1" t="n"/>
      <c r="JD1023" s="1" t="n"/>
      <c r="JE1023" s="1" t="n"/>
      <c r="JF1023" s="1" t="n"/>
      <c r="JG1023" s="1" t="n"/>
      <c r="JH1023" s="1" t="n"/>
      <c r="JI1023" s="1" t="n"/>
      <c r="JJ1023" s="1" t="n"/>
      <c r="JK1023" s="1" t="n"/>
      <c r="JL1023" s="1" t="n"/>
      <c r="JM1023" s="1" t="n"/>
      <c r="JN1023" s="1" t="n"/>
      <c r="JO1023" s="1" t="n"/>
      <c r="JP1023" s="1" t="n"/>
      <c r="JQ1023" s="1" t="n"/>
      <c r="JR1023" s="1" t="n"/>
      <c r="JS1023" s="1" t="n"/>
      <c r="JT1023" s="1" t="n"/>
      <c r="JU1023" s="1" t="n"/>
    </row>
    <row r="1024">
      <c r="A1024" s="1" t="n"/>
      <c r="B1024" s="1" t="n"/>
      <c r="C1024" s="1" t="n"/>
      <c r="D1024" s="1" t="n"/>
      <c r="E1024" s="1" t="n"/>
      <c r="F1024" s="1" t="n"/>
      <c r="G1024" s="1" t="n"/>
      <c r="H1024" s="1" t="n"/>
      <c r="I1024" s="1" t="n"/>
      <c r="J1024" s="1" t="n"/>
      <c r="K1024" s="1" t="n"/>
      <c r="L1024" s="1" t="n"/>
      <c r="M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AY1024" s="1" t="n"/>
      <c r="AZ1024" s="1" t="n"/>
      <c r="BA1024" s="1" t="n"/>
      <c r="BB1024" s="1" t="n"/>
      <c r="BC1024" s="1" t="n"/>
      <c r="BD1024" s="1" t="n"/>
      <c r="BE1024" s="1" t="n"/>
      <c r="BF1024" s="1" t="n"/>
      <c r="BG1024" s="1" t="n"/>
      <c r="BH1024" s="1" t="n"/>
      <c r="BI1024" s="1" t="n"/>
      <c r="BJ1024" s="1" t="n"/>
      <c r="BK1024" s="1" t="n"/>
      <c r="BL1024" s="1" t="n"/>
      <c r="BM1024" s="1" t="n"/>
      <c r="BN1024" s="1" t="n"/>
      <c r="BO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c r="IY1024" s="1" t="n"/>
      <c r="IZ1024" s="1" t="n"/>
      <c r="JA1024" s="1" t="n"/>
      <c r="JB1024" s="1" t="n"/>
      <c r="JC1024" s="1" t="n"/>
      <c r="JD1024" s="1" t="n"/>
      <c r="JE1024" s="1" t="n"/>
      <c r="JF1024" s="1" t="n"/>
      <c r="JG1024" s="1" t="n"/>
      <c r="JH1024" s="1" t="n"/>
      <c r="JI1024" s="1" t="n"/>
      <c r="JJ1024" s="1" t="n"/>
      <c r="JK1024" s="1" t="n"/>
      <c r="JL1024" s="1" t="n"/>
      <c r="JM1024" s="1" t="n"/>
      <c r="JN1024" s="1" t="n"/>
      <c r="JO1024" s="1" t="n"/>
      <c r="JP1024" s="1" t="n"/>
      <c r="JQ1024" s="1" t="n"/>
      <c r="JR1024" s="1" t="n"/>
      <c r="JS1024" s="1" t="n"/>
      <c r="JT1024" s="1" t="n"/>
      <c r="JU1024" s="1" t="n"/>
    </row>
    <row r="1025">
      <c r="A1025" s="1" t="n"/>
      <c r="B1025" s="1" t="n"/>
      <c r="C1025" s="1" t="n"/>
      <c r="D1025" s="1" t="n"/>
      <c r="E1025" s="1" t="n"/>
      <c r="F1025" s="1" t="n"/>
      <c r="G1025" s="1" t="n"/>
      <c r="H1025" s="1" t="n"/>
      <c r="I1025" s="1" t="n"/>
      <c r="J1025" s="1" t="n"/>
      <c r="K1025" s="1" t="n"/>
      <c r="L1025" s="1" t="n"/>
      <c r="M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AY1025" s="1" t="n"/>
      <c r="AZ1025" s="1" t="n"/>
      <c r="BA1025" s="1" t="n"/>
      <c r="BB1025" s="1" t="n"/>
      <c r="BC1025" s="1" t="n"/>
      <c r="BD1025" s="1" t="n"/>
      <c r="BE1025" s="1" t="n"/>
      <c r="BF1025" s="1" t="n"/>
      <c r="BG1025" s="1" t="n"/>
      <c r="BH1025" s="1" t="n"/>
      <c r="BI1025" s="1" t="n"/>
      <c r="BJ1025" s="1" t="n"/>
      <c r="BK1025" s="1" t="n"/>
      <c r="BL1025" s="1" t="n"/>
      <c r="BM1025" s="1" t="n"/>
      <c r="BN1025" s="1" t="n"/>
      <c r="BO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c r="IY1025" s="1" t="n"/>
      <c r="IZ1025" s="1" t="n"/>
      <c r="JA1025" s="1" t="n"/>
      <c r="JB1025" s="1" t="n"/>
      <c r="JC1025" s="1" t="n"/>
      <c r="JD1025" s="1" t="n"/>
      <c r="JE1025" s="1" t="n"/>
      <c r="JF1025" s="1" t="n"/>
      <c r="JG1025" s="1" t="n"/>
      <c r="JH1025" s="1" t="n"/>
      <c r="JI1025" s="1" t="n"/>
      <c r="JJ1025" s="1" t="n"/>
      <c r="JK1025" s="1" t="n"/>
      <c r="JL1025" s="1" t="n"/>
      <c r="JM1025" s="1" t="n"/>
      <c r="JN1025" s="1" t="n"/>
      <c r="JO1025" s="1" t="n"/>
      <c r="JP1025" s="1" t="n"/>
      <c r="JQ1025" s="1" t="n"/>
      <c r="JR1025" s="1" t="n"/>
      <c r="JS1025" s="1" t="n"/>
      <c r="JT1025" s="1" t="n"/>
      <c r="JU1025" s="1" t="n"/>
    </row>
    <row r="1026">
      <c r="A1026" s="1" t="n"/>
      <c r="B1026" s="1" t="n"/>
      <c r="C1026" s="1" t="n"/>
      <c r="D1026" s="1" t="n"/>
      <c r="E1026" s="1" t="n"/>
      <c r="F1026" s="1" t="n"/>
      <c r="G1026" s="1" t="n"/>
      <c r="H1026" s="1" t="n"/>
      <c r="I1026" s="1" t="n"/>
      <c r="J1026" s="1" t="n"/>
      <c r="K1026" s="1" t="n"/>
      <c r="L1026" s="1" t="n"/>
      <c r="M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AY1026" s="1" t="n"/>
      <c r="AZ1026" s="1" t="n"/>
      <c r="BA1026" s="1" t="n"/>
      <c r="BB1026" s="1" t="n"/>
      <c r="BC1026" s="1" t="n"/>
      <c r="BD1026" s="1" t="n"/>
      <c r="BE1026" s="1" t="n"/>
      <c r="BF1026" s="1" t="n"/>
      <c r="BG1026" s="1" t="n"/>
      <c r="BH1026" s="1" t="n"/>
      <c r="BI1026" s="1" t="n"/>
      <c r="BJ1026" s="1" t="n"/>
      <c r="BK1026" s="1" t="n"/>
      <c r="BL1026" s="1" t="n"/>
      <c r="BM1026" s="1" t="n"/>
      <c r="BN1026" s="1" t="n"/>
      <c r="BO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c r="IY1026" s="1" t="n"/>
      <c r="IZ1026" s="1" t="n"/>
      <c r="JA1026" s="1" t="n"/>
      <c r="JB1026" s="1" t="n"/>
      <c r="JC1026" s="1" t="n"/>
      <c r="JD1026" s="1" t="n"/>
      <c r="JE1026" s="1" t="n"/>
      <c r="JF1026" s="1" t="n"/>
      <c r="JG1026" s="1" t="n"/>
      <c r="JH1026" s="1" t="n"/>
      <c r="JI1026" s="1" t="n"/>
      <c r="JJ1026" s="1" t="n"/>
      <c r="JK1026" s="1" t="n"/>
      <c r="JL1026" s="1" t="n"/>
      <c r="JM1026" s="1" t="n"/>
      <c r="JN1026" s="1" t="n"/>
      <c r="JO1026" s="1" t="n"/>
      <c r="JP1026" s="1" t="n"/>
      <c r="JQ1026" s="1" t="n"/>
      <c r="JR1026" s="1" t="n"/>
      <c r="JS1026" s="1" t="n"/>
      <c r="JT1026" s="1" t="n"/>
      <c r="JU1026" s="1" t="n"/>
    </row>
    <row r="1027">
      <c r="A1027" s="1" t="n"/>
      <c r="B1027" s="1" t="n"/>
      <c r="C1027" s="1" t="n"/>
      <c r="D1027" s="1" t="n"/>
      <c r="E1027" s="1" t="n"/>
      <c r="F1027" s="1" t="n"/>
      <c r="G1027" s="1" t="n"/>
      <c r="H1027" s="1" t="n"/>
      <c r="I1027" s="1" t="n"/>
      <c r="J1027" s="1" t="n"/>
      <c r="K1027" s="1" t="n"/>
      <c r="L1027" s="1" t="n"/>
      <c r="M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AY1027" s="1" t="n"/>
      <c r="AZ1027" s="1" t="n"/>
      <c r="BA1027" s="1" t="n"/>
      <c r="BB1027" s="1" t="n"/>
      <c r="BC1027" s="1" t="n"/>
      <c r="BD1027" s="1" t="n"/>
      <c r="BE1027" s="1" t="n"/>
      <c r="BF1027" s="1" t="n"/>
      <c r="BG1027" s="1" t="n"/>
      <c r="BH1027" s="1" t="n"/>
      <c r="BI1027" s="1" t="n"/>
      <c r="BJ1027" s="1" t="n"/>
      <c r="BK1027" s="1" t="n"/>
      <c r="BL1027" s="1" t="n"/>
      <c r="BM1027" s="1" t="n"/>
      <c r="BN1027" s="1" t="n"/>
      <c r="BO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c r="IY1027" s="1" t="n"/>
      <c r="IZ1027" s="1" t="n"/>
      <c r="JA1027" s="1" t="n"/>
      <c r="JB1027" s="1" t="n"/>
      <c r="JC1027" s="1" t="n"/>
      <c r="JD1027" s="1" t="n"/>
      <c r="JE1027" s="1" t="n"/>
      <c r="JF1027" s="1" t="n"/>
      <c r="JG1027" s="1" t="n"/>
      <c r="JH1027" s="1" t="n"/>
      <c r="JI1027" s="1" t="n"/>
      <c r="JJ1027" s="1" t="n"/>
      <c r="JK1027" s="1" t="n"/>
      <c r="JL1027" s="1" t="n"/>
      <c r="JM1027" s="1" t="n"/>
      <c r="JN1027" s="1" t="n"/>
      <c r="JO1027" s="1" t="n"/>
      <c r="JP1027" s="1" t="n"/>
      <c r="JQ1027" s="1" t="n"/>
      <c r="JR1027" s="1" t="n"/>
      <c r="JS1027" s="1" t="n"/>
      <c r="JT1027" s="1" t="n"/>
      <c r="JU1027" s="1" t="n"/>
    </row>
    <row r="1028">
      <c r="A1028" s="1" t="n"/>
      <c r="B1028" s="1" t="n"/>
      <c r="C1028" s="1" t="n"/>
      <c r="D1028" s="1" t="n"/>
      <c r="E1028" s="1" t="n"/>
      <c r="F1028" s="1" t="n"/>
      <c r="G1028" s="1" t="n"/>
      <c r="H1028" s="1" t="n"/>
      <c r="I1028" s="1" t="n"/>
      <c r="J1028" s="1" t="n"/>
      <c r="K1028" s="1" t="n"/>
      <c r="L1028" s="1" t="n"/>
      <c r="M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AY1028" s="1" t="n"/>
      <c r="AZ1028" s="1" t="n"/>
      <c r="BA1028" s="1" t="n"/>
      <c r="BB1028" s="1" t="n"/>
      <c r="BC1028" s="1" t="n"/>
      <c r="BD1028" s="1" t="n"/>
      <c r="BE1028" s="1" t="n"/>
      <c r="BF1028" s="1" t="n"/>
      <c r="BG1028" s="1" t="n"/>
      <c r="BH1028" s="1" t="n"/>
      <c r="BI1028" s="1" t="n"/>
      <c r="BJ1028" s="1" t="n"/>
      <c r="BK1028" s="1" t="n"/>
      <c r="BL1028" s="1" t="n"/>
      <c r="BM1028" s="1" t="n"/>
      <c r="BN1028" s="1" t="n"/>
      <c r="BO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c r="IY1028" s="1" t="n"/>
      <c r="IZ1028" s="1" t="n"/>
      <c r="JA1028" s="1" t="n"/>
      <c r="JB1028" s="1" t="n"/>
      <c r="JC1028" s="1" t="n"/>
      <c r="JD1028" s="1" t="n"/>
      <c r="JE1028" s="1" t="n"/>
      <c r="JF1028" s="1" t="n"/>
      <c r="JG1028" s="1" t="n"/>
      <c r="JH1028" s="1" t="n"/>
      <c r="JI1028" s="1" t="n"/>
      <c r="JJ1028" s="1" t="n"/>
      <c r="JK1028" s="1" t="n"/>
      <c r="JL1028" s="1" t="n"/>
      <c r="JM1028" s="1" t="n"/>
      <c r="JN1028" s="1" t="n"/>
      <c r="JO1028" s="1" t="n"/>
      <c r="JP1028" s="1" t="n"/>
      <c r="JQ1028" s="1" t="n"/>
      <c r="JR1028" s="1" t="n"/>
      <c r="JS1028" s="1" t="n"/>
      <c r="JT1028" s="1" t="n"/>
      <c r="JU1028" s="1" t="n"/>
    </row>
    <row r="1029">
      <c r="A1029" s="1" t="n"/>
      <c r="B1029" s="1" t="n"/>
      <c r="C1029" s="1" t="n"/>
      <c r="D1029" s="1" t="n"/>
      <c r="E1029" s="1" t="n"/>
      <c r="F1029" s="1" t="n"/>
      <c r="G1029" s="1" t="n"/>
      <c r="H1029" s="1" t="n"/>
      <c r="I1029" s="1" t="n"/>
      <c r="J1029" s="1" t="n"/>
      <c r="K1029" s="1" t="n"/>
      <c r="L1029" s="1" t="n"/>
      <c r="M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AY1029" s="1" t="n"/>
      <c r="AZ1029" s="1" t="n"/>
      <c r="BA1029" s="1" t="n"/>
      <c r="BB1029" s="1" t="n"/>
      <c r="BC1029" s="1" t="n"/>
      <c r="BD1029" s="1" t="n"/>
      <c r="BE1029" s="1" t="n"/>
      <c r="BF1029" s="1" t="n"/>
      <c r="BG1029" s="1" t="n"/>
      <c r="BH1029" s="1" t="n"/>
      <c r="BI1029" s="1" t="n"/>
      <c r="BJ1029" s="1" t="n"/>
      <c r="BK1029" s="1" t="n"/>
      <c r="BL1029" s="1" t="n"/>
      <c r="BM1029" s="1" t="n"/>
      <c r="BN1029" s="1" t="n"/>
      <c r="BO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c r="IY1029" s="1" t="n"/>
      <c r="IZ1029" s="1" t="n"/>
      <c r="JA1029" s="1" t="n"/>
      <c r="JB1029" s="1" t="n"/>
      <c r="JC1029" s="1" t="n"/>
      <c r="JD1029" s="1" t="n"/>
      <c r="JE1029" s="1" t="n"/>
      <c r="JF1029" s="1" t="n"/>
      <c r="JG1029" s="1" t="n"/>
      <c r="JH1029" s="1" t="n"/>
      <c r="JI1029" s="1" t="n"/>
      <c r="JJ1029" s="1" t="n"/>
      <c r="JK1029" s="1" t="n"/>
      <c r="JL1029" s="1" t="n"/>
      <c r="JM1029" s="1" t="n"/>
      <c r="JN1029" s="1" t="n"/>
      <c r="JO1029" s="1" t="n"/>
      <c r="JP1029" s="1" t="n"/>
      <c r="JQ1029" s="1" t="n"/>
      <c r="JR1029" s="1" t="n"/>
      <c r="JS1029" s="1" t="n"/>
      <c r="JT1029" s="1" t="n"/>
      <c r="JU1029" s="1" t="n"/>
    </row>
    <row r="1030">
      <c r="A1030" s="1" t="n"/>
      <c r="B1030" s="1" t="n"/>
      <c r="C1030" s="1" t="n"/>
      <c r="D1030" s="1" t="n"/>
      <c r="E1030" s="1" t="n"/>
      <c r="F1030" s="1" t="n"/>
      <c r="G1030" s="1" t="n"/>
      <c r="H1030" s="1" t="n"/>
      <c r="I1030" s="1" t="n"/>
      <c r="J1030" s="1" t="n"/>
      <c r="K1030" s="1" t="n"/>
      <c r="L1030" s="1" t="n"/>
      <c r="M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AY1030" s="1" t="n"/>
      <c r="AZ1030" s="1" t="n"/>
      <c r="BA1030" s="1" t="n"/>
      <c r="BB1030" s="1" t="n"/>
      <c r="BC1030" s="1" t="n"/>
      <c r="BD1030" s="1" t="n"/>
      <c r="BE1030" s="1" t="n"/>
      <c r="BF1030" s="1" t="n"/>
      <c r="BG1030" s="1" t="n"/>
      <c r="BH1030" s="1" t="n"/>
      <c r="BI1030" s="1" t="n"/>
      <c r="BJ1030" s="1" t="n"/>
      <c r="BK1030" s="1" t="n"/>
      <c r="BL1030" s="1" t="n"/>
      <c r="BM1030" s="1" t="n"/>
      <c r="BN1030" s="1" t="n"/>
      <c r="BO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c r="IY1030" s="1" t="n"/>
      <c r="IZ1030" s="1" t="n"/>
      <c r="JA1030" s="1" t="n"/>
      <c r="JB1030" s="1" t="n"/>
      <c r="JC1030" s="1" t="n"/>
      <c r="JD1030" s="1" t="n"/>
      <c r="JE1030" s="1" t="n"/>
      <c r="JF1030" s="1" t="n"/>
      <c r="JG1030" s="1" t="n"/>
      <c r="JH1030" s="1" t="n"/>
      <c r="JI1030" s="1" t="n"/>
      <c r="JJ1030" s="1" t="n"/>
      <c r="JK1030" s="1" t="n"/>
      <c r="JL1030" s="1" t="n"/>
      <c r="JM1030" s="1" t="n"/>
      <c r="JN1030" s="1" t="n"/>
      <c r="JO1030" s="1" t="n"/>
      <c r="JP1030" s="1" t="n"/>
      <c r="JQ1030" s="1" t="n"/>
      <c r="JR1030" s="1" t="n"/>
      <c r="JS1030" s="1" t="n"/>
      <c r="JT1030" s="1" t="n"/>
      <c r="JU1030" s="1" t="n"/>
    </row>
    <row r="1031">
      <c r="A1031" s="1" t="n"/>
      <c r="B1031" s="1" t="n"/>
      <c r="C1031" s="1" t="n"/>
      <c r="D1031" s="1" t="n"/>
      <c r="E1031" s="1" t="n"/>
      <c r="F1031" s="1" t="n"/>
      <c r="G1031" s="1" t="n"/>
      <c r="H1031" s="1" t="n"/>
      <c r="I1031" s="1" t="n"/>
      <c r="J1031" s="1" t="n"/>
      <c r="K1031" s="1" t="n"/>
      <c r="L1031" s="1" t="n"/>
      <c r="M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AY1031" s="1" t="n"/>
      <c r="AZ1031" s="1" t="n"/>
      <c r="BA1031" s="1" t="n"/>
      <c r="BB1031" s="1" t="n"/>
      <c r="BC1031" s="1" t="n"/>
      <c r="BD1031" s="1" t="n"/>
      <c r="BE1031" s="1" t="n"/>
      <c r="BF1031" s="1" t="n"/>
      <c r="BG1031" s="1" t="n"/>
      <c r="BH1031" s="1" t="n"/>
      <c r="BI1031" s="1" t="n"/>
      <c r="BJ1031" s="1" t="n"/>
      <c r="BK1031" s="1" t="n"/>
      <c r="BL1031" s="1" t="n"/>
      <c r="BM1031" s="1" t="n"/>
      <c r="BN1031" s="1" t="n"/>
      <c r="BO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c r="IY1031" s="1" t="n"/>
      <c r="IZ1031" s="1" t="n"/>
      <c r="JA1031" s="1" t="n"/>
      <c r="JB1031" s="1" t="n"/>
      <c r="JC1031" s="1" t="n"/>
      <c r="JD1031" s="1" t="n"/>
      <c r="JE1031" s="1" t="n"/>
      <c r="JF1031" s="1" t="n"/>
      <c r="JG1031" s="1" t="n"/>
      <c r="JH1031" s="1" t="n"/>
      <c r="JI1031" s="1" t="n"/>
      <c r="JJ1031" s="1" t="n"/>
      <c r="JK1031" s="1" t="n"/>
      <c r="JL1031" s="1" t="n"/>
      <c r="JM1031" s="1" t="n"/>
      <c r="JN1031" s="1" t="n"/>
      <c r="JO1031" s="1" t="n"/>
      <c r="JP1031" s="1" t="n"/>
      <c r="JQ1031" s="1" t="n"/>
      <c r="JR1031" s="1" t="n"/>
      <c r="JS1031" s="1" t="n"/>
      <c r="JT1031" s="1" t="n"/>
      <c r="JU1031" s="1" t="n"/>
    </row>
    <row r="1032">
      <c r="A1032" s="1" t="n"/>
      <c r="B1032" s="1" t="n"/>
      <c r="C1032" s="1" t="n"/>
      <c r="D1032" s="1" t="n"/>
      <c r="E1032" s="1" t="n"/>
      <c r="F1032" s="1" t="n"/>
      <c r="G1032" s="1" t="n"/>
      <c r="H1032" s="1" t="n"/>
      <c r="I1032" s="1" t="n"/>
      <c r="J1032" s="1" t="n"/>
      <c r="K1032" s="1" t="n"/>
      <c r="L1032" s="1" t="n"/>
      <c r="M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AY1032" s="1" t="n"/>
      <c r="AZ1032" s="1" t="n"/>
      <c r="BA1032" s="1" t="n"/>
      <c r="BB1032" s="1" t="n"/>
      <c r="BC1032" s="1" t="n"/>
      <c r="BD1032" s="1" t="n"/>
      <c r="BE1032" s="1" t="n"/>
      <c r="BF1032" s="1" t="n"/>
      <c r="BG1032" s="1" t="n"/>
      <c r="BH1032" s="1" t="n"/>
      <c r="BI1032" s="1" t="n"/>
      <c r="BJ1032" s="1" t="n"/>
      <c r="BK1032" s="1" t="n"/>
      <c r="BL1032" s="1" t="n"/>
      <c r="BM1032" s="1" t="n"/>
      <c r="BN1032" s="1" t="n"/>
      <c r="BO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c r="IY1032" s="1" t="n"/>
      <c r="IZ1032" s="1" t="n"/>
      <c r="JA1032" s="1" t="n"/>
      <c r="JB1032" s="1" t="n"/>
      <c r="JC1032" s="1" t="n"/>
      <c r="JD1032" s="1" t="n"/>
      <c r="JE1032" s="1" t="n"/>
      <c r="JF1032" s="1" t="n"/>
      <c r="JG1032" s="1" t="n"/>
      <c r="JH1032" s="1" t="n"/>
      <c r="JI1032" s="1" t="n"/>
      <c r="JJ1032" s="1" t="n"/>
      <c r="JK1032" s="1" t="n"/>
      <c r="JL1032" s="1" t="n"/>
      <c r="JM1032" s="1" t="n"/>
      <c r="JN1032" s="1" t="n"/>
      <c r="JO1032" s="1" t="n"/>
      <c r="JP1032" s="1" t="n"/>
      <c r="JQ1032" s="1" t="n"/>
      <c r="JR1032" s="1" t="n"/>
      <c r="JS1032" s="1" t="n"/>
      <c r="JT1032" s="1" t="n"/>
      <c r="JU1032" s="1" t="n"/>
    </row>
    <row r="1033">
      <c r="A1033" s="1" t="n"/>
      <c r="B1033" s="1" t="n"/>
      <c r="C1033" s="1" t="n"/>
      <c r="D1033" s="1" t="n"/>
      <c r="E1033" s="1" t="n"/>
      <c r="F1033" s="1" t="n"/>
      <c r="G1033" s="1" t="n"/>
      <c r="H1033" s="1" t="n"/>
      <c r="I1033" s="1" t="n"/>
      <c r="J1033" s="1" t="n"/>
      <c r="K1033" s="1" t="n"/>
      <c r="L1033" s="1" t="n"/>
      <c r="M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AY1033" s="1" t="n"/>
      <c r="AZ1033" s="1" t="n"/>
      <c r="BA1033" s="1" t="n"/>
      <c r="BB1033" s="1" t="n"/>
      <c r="BC1033" s="1" t="n"/>
      <c r="BD1033" s="1" t="n"/>
      <c r="BE1033" s="1" t="n"/>
      <c r="BF1033" s="1" t="n"/>
      <c r="BG1033" s="1" t="n"/>
      <c r="BH1033" s="1" t="n"/>
      <c r="BI1033" s="1" t="n"/>
      <c r="BJ1033" s="1" t="n"/>
      <c r="BK1033" s="1" t="n"/>
      <c r="BL1033" s="1" t="n"/>
      <c r="BM1033" s="1" t="n"/>
      <c r="BN1033" s="1" t="n"/>
      <c r="BO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c r="IY1033" s="1" t="n"/>
      <c r="IZ1033" s="1" t="n"/>
      <c r="JA1033" s="1" t="n"/>
      <c r="JB1033" s="1" t="n"/>
      <c r="JC1033" s="1" t="n"/>
      <c r="JD1033" s="1" t="n"/>
      <c r="JE1033" s="1" t="n"/>
      <c r="JF1033" s="1" t="n"/>
      <c r="JG1033" s="1" t="n"/>
      <c r="JH1033" s="1" t="n"/>
      <c r="JI1033" s="1" t="n"/>
      <c r="JJ1033" s="1" t="n"/>
      <c r="JK1033" s="1" t="n"/>
      <c r="JL1033" s="1" t="n"/>
      <c r="JM1033" s="1" t="n"/>
      <c r="JN1033" s="1" t="n"/>
      <c r="JO1033" s="1" t="n"/>
      <c r="JP1033" s="1" t="n"/>
      <c r="JQ1033" s="1" t="n"/>
      <c r="JR1033" s="1" t="n"/>
      <c r="JS1033" s="1" t="n"/>
      <c r="JT1033" s="1" t="n"/>
      <c r="JU1033" s="1" t="n"/>
    </row>
    <row r="1034">
      <c r="A1034" s="1" t="n"/>
      <c r="B1034" s="1" t="n"/>
      <c r="C1034" s="1" t="n"/>
      <c r="D1034" s="1" t="n"/>
      <c r="E1034" s="1" t="n"/>
      <c r="F1034" s="1" t="n"/>
      <c r="G1034" s="1" t="n"/>
      <c r="H1034" s="1" t="n"/>
      <c r="I1034" s="1" t="n"/>
      <c r="J1034" s="1" t="n"/>
      <c r="K1034" s="1" t="n"/>
      <c r="L1034" s="1" t="n"/>
      <c r="M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AY1034" s="1" t="n"/>
      <c r="AZ1034" s="1" t="n"/>
      <c r="BA1034" s="1" t="n"/>
      <c r="BB1034" s="1" t="n"/>
      <c r="BC1034" s="1" t="n"/>
      <c r="BD1034" s="1" t="n"/>
      <c r="BE1034" s="1" t="n"/>
      <c r="BF1034" s="1" t="n"/>
      <c r="BG1034" s="1" t="n"/>
      <c r="BH1034" s="1" t="n"/>
      <c r="BI1034" s="1" t="n"/>
      <c r="BJ1034" s="1" t="n"/>
      <c r="BK1034" s="1" t="n"/>
      <c r="BL1034" s="1" t="n"/>
      <c r="BM1034" s="1" t="n"/>
      <c r="BN1034" s="1" t="n"/>
      <c r="BO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c r="IY1034" s="1" t="n"/>
      <c r="IZ1034" s="1" t="n"/>
      <c r="JA1034" s="1" t="n"/>
      <c r="JB1034" s="1" t="n"/>
      <c r="JC1034" s="1" t="n"/>
      <c r="JD1034" s="1" t="n"/>
      <c r="JE1034" s="1" t="n"/>
      <c r="JF1034" s="1" t="n"/>
      <c r="JG1034" s="1" t="n"/>
      <c r="JH1034" s="1" t="n"/>
      <c r="JI1034" s="1" t="n"/>
      <c r="JJ1034" s="1" t="n"/>
      <c r="JK1034" s="1" t="n"/>
      <c r="JL1034" s="1" t="n"/>
      <c r="JM1034" s="1" t="n"/>
      <c r="JN1034" s="1" t="n"/>
      <c r="JO1034" s="1" t="n"/>
      <c r="JP1034" s="1" t="n"/>
      <c r="JQ1034" s="1" t="n"/>
      <c r="JR1034" s="1" t="n"/>
      <c r="JS1034" s="1" t="n"/>
      <c r="JT1034" s="1" t="n"/>
      <c r="JU1034" s="1" t="n"/>
    </row>
    <row r="1035">
      <c r="A1035" s="1" t="n"/>
      <c r="B1035" s="1" t="n"/>
      <c r="C1035" s="1" t="n"/>
      <c r="D1035" s="1" t="n"/>
      <c r="E1035" s="1" t="n"/>
      <c r="F1035" s="1" t="n"/>
      <c r="G1035" s="1" t="n"/>
      <c r="H1035" s="1" t="n"/>
      <c r="I1035" s="1" t="n"/>
      <c r="J1035" s="1" t="n"/>
      <c r="K1035" s="1" t="n"/>
      <c r="L1035" s="1" t="n"/>
      <c r="M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AY1035" s="1" t="n"/>
      <c r="AZ1035" s="1" t="n"/>
      <c r="BA1035" s="1" t="n"/>
      <c r="BB1035" s="1" t="n"/>
      <c r="BC1035" s="1" t="n"/>
      <c r="BD1035" s="1" t="n"/>
      <c r="BE1035" s="1" t="n"/>
      <c r="BF1035" s="1" t="n"/>
      <c r="BG1035" s="1" t="n"/>
      <c r="BH1035" s="1" t="n"/>
      <c r="BI1035" s="1" t="n"/>
      <c r="BJ1035" s="1" t="n"/>
      <c r="BK1035" s="1" t="n"/>
      <c r="BL1035" s="1" t="n"/>
      <c r="BM1035" s="1" t="n"/>
      <c r="BN1035" s="1" t="n"/>
      <c r="BO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c r="IY1035" s="1" t="n"/>
      <c r="IZ1035" s="1" t="n"/>
      <c r="JA1035" s="1" t="n"/>
      <c r="JB1035" s="1" t="n"/>
      <c r="JC1035" s="1" t="n"/>
      <c r="JD1035" s="1" t="n"/>
      <c r="JE1035" s="1" t="n"/>
      <c r="JF1035" s="1" t="n"/>
      <c r="JG1035" s="1" t="n"/>
      <c r="JH1035" s="1" t="n"/>
      <c r="JI1035" s="1" t="n"/>
      <c r="JJ1035" s="1" t="n"/>
      <c r="JK1035" s="1" t="n"/>
      <c r="JL1035" s="1" t="n"/>
      <c r="JM1035" s="1" t="n"/>
      <c r="JN1035" s="1" t="n"/>
      <c r="JO1035" s="1" t="n"/>
      <c r="JP1035" s="1" t="n"/>
      <c r="JQ1035" s="1" t="n"/>
      <c r="JR1035" s="1" t="n"/>
      <c r="JS1035" s="1" t="n"/>
      <c r="JT1035" s="1" t="n"/>
      <c r="JU1035" s="1" t="n"/>
    </row>
    <row r="1036">
      <c r="A1036" s="1" t="n"/>
      <c r="B1036" s="1" t="n"/>
      <c r="C1036" s="1" t="n"/>
      <c r="D1036" s="1" t="n"/>
      <c r="E1036" s="1" t="n"/>
      <c r="F1036" s="1" t="n"/>
      <c r="G1036" s="1" t="n"/>
      <c r="H1036" s="1" t="n"/>
      <c r="I1036" s="1" t="n"/>
      <c r="J1036" s="1" t="n"/>
      <c r="K1036" s="1" t="n"/>
      <c r="L1036" s="1" t="n"/>
      <c r="M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AY1036" s="1" t="n"/>
      <c r="AZ1036" s="1" t="n"/>
      <c r="BA1036" s="1" t="n"/>
      <c r="BB1036" s="1" t="n"/>
      <c r="BC1036" s="1" t="n"/>
      <c r="BD1036" s="1" t="n"/>
      <c r="BE1036" s="1" t="n"/>
      <c r="BF1036" s="1" t="n"/>
      <c r="BG1036" s="1" t="n"/>
      <c r="BH1036" s="1" t="n"/>
      <c r="BI1036" s="1" t="n"/>
      <c r="BJ1036" s="1" t="n"/>
      <c r="BK1036" s="1" t="n"/>
      <c r="BL1036" s="1" t="n"/>
      <c r="BM1036" s="1" t="n"/>
      <c r="BN1036" s="1" t="n"/>
      <c r="BO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c r="IY1036" s="1" t="n"/>
      <c r="IZ1036" s="1" t="n"/>
      <c r="JA1036" s="1" t="n"/>
      <c r="JB1036" s="1" t="n"/>
      <c r="JC1036" s="1" t="n"/>
      <c r="JD1036" s="1" t="n"/>
      <c r="JE1036" s="1" t="n"/>
      <c r="JF1036" s="1" t="n"/>
      <c r="JG1036" s="1" t="n"/>
      <c r="JH1036" s="1" t="n"/>
      <c r="JI1036" s="1" t="n"/>
      <c r="JJ1036" s="1" t="n"/>
      <c r="JK1036" s="1" t="n"/>
      <c r="JL1036" s="1" t="n"/>
      <c r="JM1036" s="1" t="n"/>
      <c r="JN1036" s="1" t="n"/>
      <c r="JO1036" s="1" t="n"/>
      <c r="JP1036" s="1" t="n"/>
      <c r="JQ1036" s="1" t="n"/>
      <c r="JR1036" s="1" t="n"/>
      <c r="JS1036" s="1" t="n"/>
      <c r="JT1036" s="1" t="n"/>
      <c r="JU1036" s="1" t="n"/>
    </row>
    <row r="1037">
      <c r="A1037" s="1" t="n"/>
      <c r="B1037" s="1" t="n"/>
      <c r="C1037" s="1" t="n"/>
      <c r="D1037" s="1" t="n"/>
      <c r="E1037" s="1" t="n"/>
      <c r="F1037" s="1" t="n"/>
      <c r="G1037" s="1" t="n"/>
      <c r="H1037" s="1" t="n"/>
      <c r="I1037" s="1" t="n"/>
      <c r="J1037" s="1" t="n"/>
      <c r="K1037" s="1" t="n"/>
      <c r="L1037" s="1" t="n"/>
      <c r="M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AY1037" s="1" t="n"/>
      <c r="AZ1037" s="1" t="n"/>
      <c r="BA1037" s="1" t="n"/>
      <c r="BB1037" s="1" t="n"/>
      <c r="BC1037" s="1" t="n"/>
      <c r="BD1037" s="1" t="n"/>
      <c r="BE1037" s="1" t="n"/>
      <c r="BF1037" s="1" t="n"/>
      <c r="BG1037" s="1" t="n"/>
      <c r="BH1037" s="1" t="n"/>
      <c r="BI1037" s="1" t="n"/>
      <c r="BJ1037" s="1" t="n"/>
      <c r="BK1037" s="1" t="n"/>
      <c r="BL1037" s="1" t="n"/>
      <c r="BM1037" s="1" t="n"/>
      <c r="BN1037" s="1" t="n"/>
      <c r="BO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c r="IY1037" s="1" t="n"/>
      <c r="IZ1037" s="1" t="n"/>
      <c r="JA1037" s="1" t="n"/>
      <c r="JB1037" s="1" t="n"/>
      <c r="JC1037" s="1" t="n"/>
      <c r="JD1037" s="1" t="n"/>
      <c r="JE1037" s="1" t="n"/>
      <c r="JF1037" s="1" t="n"/>
      <c r="JG1037" s="1" t="n"/>
      <c r="JH1037" s="1" t="n"/>
      <c r="JI1037" s="1" t="n"/>
      <c r="JJ1037" s="1" t="n"/>
      <c r="JK1037" s="1" t="n"/>
      <c r="JL1037" s="1" t="n"/>
      <c r="JM1037" s="1" t="n"/>
      <c r="JN1037" s="1" t="n"/>
      <c r="JO1037" s="1" t="n"/>
      <c r="JP1037" s="1" t="n"/>
      <c r="JQ1037" s="1" t="n"/>
      <c r="JR1037" s="1" t="n"/>
      <c r="JS1037" s="1" t="n"/>
      <c r="JT1037" s="1" t="n"/>
      <c r="JU1037" s="1" t="n"/>
    </row>
    <row r="1038">
      <c r="A1038" s="1" t="n"/>
      <c r="B1038" s="1" t="n"/>
      <c r="C1038" s="1" t="n"/>
      <c r="D1038" s="1" t="n"/>
      <c r="E1038" s="1" t="n"/>
      <c r="F1038" s="1" t="n"/>
      <c r="G1038" s="1" t="n"/>
      <c r="H1038" s="1" t="n"/>
      <c r="I1038" s="1" t="n"/>
      <c r="J1038" s="1" t="n"/>
      <c r="K1038" s="1" t="n"/>
      <c r="L1038" s="1" t="n"/>
      <c r="M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AY1038" s="1" t="n"/>
      <c r="AZ1038" s="1" t="n"/>
      <c r="BA1038" s="1" t="n"/>
      <c r="BB1038" s="1" t="n"/>
      <c r="BC1038" s="1" t="n"/>
      <c r="BD1038" s="1" t="n"/>
      <c r="BE1038" s="1" t="n"/>
      <c r="BF1038" s="1" t="n"/>
      <c r="BG1038" s="1" t="n"/>
      <c r="BH1038" s="1" t="n"/>
      <c r="BI1038" s="1" t="n"/>
      <c r="BJ1038" s="1" t="n"/>
      <c r="BK1038" s="1" t="n"/>
      <c r="BL1038" s="1" t="n"/>
      <c r="BM1038" s="1" t="n"/>
      <c r="BN1038" s="1" t="n"/>
      <c r="BO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c r="IY1038" s="1" t="n"/>
      <c r="IZ1038" s="1" t="n"/>
      <c r="JA1038" s="1" t="n"/>
      <c r="JB1038" s="1" t="n"/>
      <c r="JC1038" s="1" t="n"/>
      <c r="JD1038" s="1" t="n"/>
      <c r="JE1038" s="1" t="n"/>
      <c r="JF1038" s="1" t="n"/>
      <c r="JG1038" s="1" t="n"/>
      <c r="JH1038" s="1" t="n"/>
      <c r="JI1038" s="1" t="n"/>
      <c r="JJ1038" s="1" t="n"/>
      <c r="JK1038" s="1" t="n"/>
      <c r="JL1038" s="1" t="n"/>
      <c r="JM1038" s="1" t="n"/>
      <c r="JN1038" s="1" t="n"/>
      <c r="JO1038" s="1" t="n"/>
      <c r="JP1038" s="1" t="n"/>
      <c r="JQ1038" s="1" t="n"/>
      <c r="JR1038" s="1" t="n"/>
      <c r="JS1038" s="1" t="n"/>
      <c r="JT1038" s="1" t="n"/>
      <c r="JU1038" s="1" t="n"/>
    </row>
    <row r="1039">
      <c r="A1039" s="1" t="n"/>
      <c r="B1039" s="1" t="n"/>
      <c r="C1039" s="1" t="n"/>
      <c r="D1039" s="1" t="n"/>
      <c r="E1039" s="1" t="n"/>
      <c r="F1039" s="1" t="n"/>
      <c r="G1039" s="1" t="n"/>
      <c r="H1039" s="1" t="n"/>
      <c r="I1039" s="1" t="n"/>
      <c r="J1039" s="1" t="n"/>
      <c r="K1039" s="1" t="n"/>
      <c r="L1039" s="1" t="n"/>
      <c r="M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AY1039" s="1" t="n"/>
      <c r="AZ1039" s="1" t="n"/>
      <c r="BA1039" s="1" t="n"/>
      <c r="BB1039" s="1" t="n"/>
      <c r="BC1039" s="1" t="n"/>
      <c r="BD1039" s="1" t="n"/>
      <c r="BE1039" s="1" t="n"/>
      <c r="BF1039" s="1" t="n"/>
      <c r="BG1039" s="1" t="n"/>
      <c r="BH1039" s="1" t="n"/>
      <c r="BI1039" s="1" t="n"/>
      <c r="BJ1039" s="1" t="n"/>
      <c r="BK1039" s="1" t="n"/>
      <c r="BL1039" s="1" t="n"/>
      <c r="BM1039" s="1" t="n"/>
      <c r="BN1039" s="1" t="n"/>
      <c r="BO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c r="IY1039" s="1" t="n"/>
      <c r="IZ1039" s="1" t="n"/>
      <c r="JA1039" s="1" t="n"/>
      <c r="JB1039" s="1" t="n"/>
      <c r="JC1039" s="1" t="n"/>
      <c r="JD1039" s="1" t="n"/>
      <c r="JE1039" s="1" t="n"/>
      <c r="JF1039" s="1" t="n"/>
      <c r="JG1039" s="1" t="n"/>
      <c r="JH1039" s="1" t="n"/>
      <c r="JI1039" s="1" t="n"/>
      <c r="JJ1039" s="1" t="n"/>
      <c r="JK1039" s="1" t="n"/>
      <c r="JL1039" s="1" t="n"/>
      <c r="JM1039" s="1" t="n"/>
      <c r="JN1039" s="1" t="n"/>
      <c r="JO1039" s="1" t="n"/>
      <c r="JP1039" s="1" t="n"/>
      <c r="JQ1039" s="1" t="n"/>
      <c r="JR1039" s="1" t="n"/>
      <c r="JS1039" s="1" t="n"/>
      <c r="JT1039" s="1" t="n"/>
      <c r="JU1039" s="1" t="n"/>
    </row>
    <row r="1040">
      <c r="A1040" s="1" t="n"/>
      <c r="B1040" s="1" t="n"/>
      <c r="C1040" s="1" t="n"/>
      <c r="D1040" s="1" t="n"/>
      <c r="E1040" s="1" t="n"/>
      <c r="F1040" s="1" t="n"/>
      <c r="G1040" s="1" t="n"/>
      <c r="H1040" s="1" t="n"/>
      <c r="I1040" s="1" t="n"/>
      <c r="J1040" s="1" t="n"/>
      <c r="K1040" s="1" t="n"/>
      <c r="L1040" s="1" t="n"/>
      <c r="M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AY1040" s="1" t="n"/>
      <c r="AZ1040" s="1" t="n"/>
      <c r="BA1040" s="1" t="n"/>
      <c r="BB1040" s="1" t="n"/>
      <c r="BC1040" s="1" t="n"/>
      <c r="BD1040" s="1" t="n"/>
      <c r="BE1040" s="1" t="n"/>
      <c r="BF1040" s="1" t="n"/>
      <c r="BG1040" s="1" t="n"/>
      <c r="BH1040" s="1" t="n"/>
      <c r="BI1040" s="1" t="n"/>
      <c r="BJ1040" s="1" t="n"/>
      <c r="BK1040" s="1" t="n"/>
      <c r="BL1040" s="1" t="n"/>
      <c r="BM1040" s="1" t="n"/>
      <c r="BN1040" s="1" t="n"/>
      <c r="BO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c r="IY1040" s="1" t="n"/>
      <c r="IZ1040" s="1" t="n"/>
      <c r="JA1040" s="1" t="n"/>
      <c r="JB1040" s="1" t="n"/>
      <c r="JC1040" s="1" t="n"/>
      <c r="JD1040" s="1" t="n"/>
      <c r="JE1040" s="1" t="n"/>
      <c r="JF1040" s="1" t="n"/>
      <c r="JG1040" s="1" t="n"/>
      <c r="JH1040" s="1" t="n"/>
      <c r="JI1040" s="1" t="n"/>
      <c r="JJ1040" s="1" t="n"/>
      <c r="JK1040" s="1" t="n"/>
      <c r="JL1040" s="1" t="n"/>
      <c r="JM1040" s="1" t="n"/>
      <c r="JN1040" s="1" t="n"/>
      <c r="JO1040" s="1" t="n"/>
      <c r="JP1040" s="1" t="n"/>
      <c r="JQ1040" s="1" t="n"/>
      <c r="JR1040" s="1" t="n"/>
      <c r="JS1040" s="1" t="n"/>
      <c r="JT1040" s="1" t="n"/>
      <c r="JU1040" s="1" t="n"/>
    </row>
    <row r="1041">
      <c r="A1041" s="1" t="n"/>
      <c r="B1041" s="1" t="n"/>
      <c r="C1041" s="1" t="n"/>
      <c r="D1041" s="1" t="n"/>
      <c r="E1041" s="1" t="n"/>
      <c r="F1041" s="1" t="n"/>
      <c r="G1041" s="1" t="n"/>
      <c r="H1041" s="1" t="n"/>
      <c r="I1041" s="1" t="n"/>
      <c r="J1041" s="1" t="n"/>
      <c r="K1041" s="1" t="n"/>
      <c r="L1041" s="1" t="n"/>
      <c r="M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AY1041" s="1" t="n"/>
      <c r="AZ1041" s="1" t="n"/>
      <c r="BA1041" s="1" t="n"/>
      <c r="BB1041" s="1" t="n"/>
      <c r="BC1041" s="1" t="n"/>
      <c r="BD1041" s="1" t="n"/>
      <c r="BE1041" s="1" t="n"/>
      <c r="BF1041" s="1" t="n"/>
      <c r="BG1041" s="1" t="n"/>
      <c r="BH1041" s="1" t="n"/>
      <c r="BI1041" s="1" t="n"/>
      <c r="BJ1041" s="1" t="n"/>
      <c r="BK1041" s="1" t="n"/>
      <c r="BL1041" s="1" t="n"/>
      <c r="BM1041" s="1" t="n"/>
      <c r="BN1041" s="1" t="n"/>
      <c r="BO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c r="IY1041" s="1" t="n"/>
      <c r="IZ1041" s="1" t="n"/>
      <c r="JA1041" s="1" t="n"/>
      <c r="JB1041" s="1" t="n"/>
      <c r="JC1041" s="1" t="n"/>
      <c r="JD1041" s="1" t="n"/>
      <c r="JE1041" s="1" t="n"/>
      <c r="JF1041" s="1" t="n"/>
      <c r="JG1041" s="1" t="n"/>
      <c r="JH1041" s="1" t="n"/>
      <c r="JI1041" s="1" t="n"/>
      <c r="JJ1041" s="1" t="n"/>
      <c r="JK1041" s="1" t="n"/>
      <c r="JL1041" s="1" t="n"/>
      <c r="JM1041" s="1" t="n"/>
      <c r="JN1041" s="1" t="n"/>
      <c r="JO1041" s="1" t="n"/>
      <c r="JP1041" s="1" t="n"/>
      <c r="JQ1041" s="1" t="n"/>
      <c r="JR1041" s="1" t="n"/>
      <c r="JS1041" s="1" t="n"/>
      <c r="JT1041" s="1" t="n"/>
      <c r="JU1041" s="1" t="n"/>
    </row>
    <row r="1042">
      <c r="A1042" s="1" t="n"/>
      <c r="B1042" s="1" t="n"/>
      <c r="C1042" s="1" t="n"/>
      <c r="D1042" s="1" t="n"/>
      <c r="E1042" s="1" t="n"/>
      <c r="F1042" s="1" t="n"/>
      <c r="G1042" s="1" t="n"/>
      <c r="H1042" s="1" t="n"/>
      <c r="I1042" s="1" t="n"/>
      <c r="J1042" s="1" t="n"/>
      <c r="K1042" s="1" t="n"/>
      <c r="L1042" s="1" t="n"/>
      <c r="M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AY1042" s="1" t="n"/>
      <c r="AZ1042" s="1" t="n"/>
      <c r="BA1042" s="1" t="n"/>
      <c r="BB1042" s="1" t="n"/>
      <c r="BC1042" s="1" t="n"/>
      <c r="BD1042" s="1" t="n"/>
      <c r="BE1042" s="1" t="n"/>
      <c r="BF1042" s="1" t="n"/>
      <c r="BG1042" s="1" t="n"/>
      <c r="BH1042" s="1" t="n"/>
      <c r="BI1042" s="1" t="n"/>
      <c r="BJ1042" s="1" t="n"/>
      <c r="BK1042" s="1" t="n"/>
      <c r="BL1042" s="1" t="n"/>
      <c r="BM1042" s="1" t="n"/>
      <c r="BN1042" s="1" t="n"/>
      <c r="BO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c r="IY1042" s="1" t="n"/>
      <c r="IZ1042" s="1" t="n"/>
      <c r="JA1042" s="1" t="n"/>
      <c r="JB1042" s="1" t="n"/>
      <c r="JC1042" s="1" t="n"/>
      <c r="JD1042" s="1" t="n"/>
      <c r="JE1042" s="1" t="n"/>
      <c r="JF1042" s="1" t="n"/>
      <c r="JG1042" s="1" t="n"/>
      <c r="JH1042" s="1" t="n"/>
      <c r="JI1042" s="1" t="n"/>
      <c r="JJ1042" s="1" t="n"/>
      <c r="JK1042" s="1" t="n"/>
      <c r="JL1042" s="1" t="n"/>
      <c r="JM1042" s="1" t="n"/>
      <c r="JN1042" s="1" t="n"/>
      <c r="JO1042" s="1" t="n"/>
      <c r="JP1042" s="1" t="n"/>
      <c r="JQ1042" s="1" t="n"/>
      <c r="JR1042" s="1" t="n"/>
      <c r="JS1042" s="1" t="n"/>
      <c r="JT1042" s="1" t="n"/>
      <c r="JU1042" s="1" t="n"/>
    </row>
    <row r="1043">
      <c r="A1043" s="1" t="n"/>
      <c r="B1043" s="1" t="n"/>
      <c r="C1043" s="1" t="n"/>
      <c r="D1043" s="1" t="n"/>
      <c r="E1043" s="1" t="n"/>
      <c r="F1043" s="1" t="n"/>
      <c r="G1043" s="1" t="n"/>
      <c r="H1043" s="1" t="n"/>
      <c r="I1043" s="1" t="n"/>
      <c r="J1043" s="1" t="n"/>
      <c r="K1043" s="1" t="n"/>
      <c r="L1043" s="1" t="n"/>
      <c r="M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AY1043" s="1" t="n"/>
      <c r="AZ1043" s="1" t="n"/>
      <c r="BA1043" s="1" t="n"/>
      <c r="BB1043" s="1" t="n"/>
      <c r="BC1043" s="1" t="n"/>
      <c r="BD1043" s="1" t="n"/>
      <c r="BE1043" s="1" t="n"/>
      <c r="BF1043" s="1" t="n"/>
      <c r="BG1043" s="1" t="n"/>
      <c r="BH1043" s="1" t="n"/>
      <c r="BI1043" s="1" t="n"/>
      <c r="BJ1043" s="1" t="n"/>
      <c r="BK1043" s="1" t="n"/>
      <c r="BL1043" s="1" t="n"/>
      <c r="BM1043" s="1" t="n"/>
      <c r="BN1043" s="1" t="n"/>
      <c r="BO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c r="IY1043" s="1" t="n"/>
      <c r="IZ1043" s="1" t="n"/>
      <c r="JA1043" s="1" t="n"/>
      <c r="JB1043" s="1" t="n"/>
      <c r="JC1043" s="1" t="n"/>
      <c r="JD1043" s="1" t="n"/>
      <c r="JE1043" s="1" t="n"/>
      <c r="JF1043" s="1" t="n"/>
      <c r="JG1043" s="1" t="n"/>
      <c r="JH1043" s="1" t="n"/>
      <c r="JI1043" s="1" t="n"/>
      <c r="JJ1043" s="1" t="n"/>
      <c r="JK1043" s="1" t="n"/>
      <c r="JL1043" s="1" t="n"/>
      <c r="JM1043" s="1" t="n"/>
      <c r="JN1043" s="1" t="n"/>
      <c r="JO1043" s="1" t="n"/>
      <c r="JP1043" s="1" t="n"/>
      <c r="JQ1043" s="1" t="n"/>
      <c r="JR1043" s="1" t="n"/>
      <c r="JS1043" s="1" t="n"/>
      <c r="JT1043" s="1" t="n"/>
      <c r="JU1043" s="1" t="n"/>
    </row>
    <row r="1044">
      <c r="A1044" s="1" t="n"/>
      <c r="B1044" s="1" t="n"/>
      <c r="C1044" s="1" t="n"/>
      <c r="D1044" s="1" t="n"/>
      <c r="E1044" s="1" t="n"/>
      <c r="F1044" s="1" t="n"/>
      <c r="G1044" s="1" t="n"/>
      <c r="H1044" s="1" t="n"/>
      <c r="I1044" s="1" t="n"/>
      <c r="J1044" s="1" t="n"/>
      <c r="K1044" s="1" t="n"/>
      <c r="L1044" s="1" t="n"/>
      <c r="M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AY1044" s="1" t="n"/>
      <c r="AZ1044" s="1" t="n"/>
      <c r="BA1044" s="1" t="n"/>
      <c r="BB1044" s="1" t="n"/>
      <c r="BC1044" s="1" t="n"/>
      <c r="BD1044" s="1" t="n"/>
      <c r="BE1044" s="1" t="n"/>
      <c r="BF1044" s="1" t="n"/>
      <c r="BG1044" s="1" t="n"/>
      <c r="BH1044" s="1" t="n"/>
      <c r="BI1044" s="1" t="n"/>
      <c r="BJ1044" s="1" t="n"/>
      <c r="BK1044" s="1" t="n"/>
      <c r="BL1044" s="1" t="n"/>
      <c r="BM1044" s="1" t="n"/>
      <c r="BN1044" s="1" t="n"/>
      <c r="BO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c r="IY1044" s="1" t="n"/>
      <c r="IZ1044" s="1" t="n"/>
      <c r="JA1044" s="1" t="n"/>
      <c r="JB1044" s="1" t="n"/>
      <c r="JC1044" s="1" t="n"/>
      <c r="JD1044" s="1" t="n"/>
      <c r="JE1044" s="1" t="n"/>
      <c r="JF1044" s="1" t="n"/>
      <c r="JG1044" s="1" t="n"/>
      <c r="JH1044" s="1" t="n"/>
      <c r="JI1044" s="1" t="n"/>
      <c r="JJ1044" s="1" t="n"/>
      <c r="JK1044" s="1" t="n"/>
      <c r="JL1044" s="1" t="n"/>
      <c r="JM1044" s="1" t="n"/>
      <c r="JN1044" s="1" t="n"/>
      <c r="JO1044" s="1" t="n"/>
      <c r="JP1044" s="1" t="n"/>
      <c r="JQ1044" s="1" t="n"/>
      <c r="JR1044" s="1" t="n"/>
      <c r="JS1044" s="1" t="n"/>
      <c r="JT1044" s="1" t="n"/>
      <c r="JU1044" s="1" t="n"/>
    </row>
    <row r="1045">
      <c r="A1045" s="1" t="n"/>
      <c r="B1045" s="1" t="n"/>
      <c r="C1045" s="1" t="n"/>
      <c r="D1045" s="1" t="n"/>
      <c r="E1045" s="1" t="n"/>
      <c r="F1045" s="1" t="n"/>
      <c r="G1045" s="1" t="n"/>
      <c r="H1045" s="1" t="n"/>
      <c r="I1045" s="1" t="n"/>
      <c r="J1045" s="1" t="n"/>
      <c r="K1045" s="1" t="n"/>
      <c r="L1045" s="1" t="n"/>
      <c r="M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AY1045" s="1" t="n"/>
      <c r="AZ1045" s="1" t="n"/>
      <c r="BA1045" s="1" t="n"/>
      <c r="BB1045" s="1" t="n"/>
      <c r="BC1045" s="1" t="n"/>
      <c r="BD1045" s="1" t="n"/>
      <c r="BE1045" s="1" t="n"/>
      <c r="BF1045" s="1" t="n"/>
      <c r="BG1045" s="1" t="n"/>
      <c r="BH1045" s="1" t="n"/>
      <c r="BI1045" s="1" t="n"/>
      <c r="BJ1045" s="1" t="n"/>
      <c r="BK1045" s="1" t="n"/>
      <c r="BL1045" s="1" t="n"/>
      <c r="BM1045" s="1" t="n"/>
      <c r="BN1045" s="1" t="n"/>
      <c r="BO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c r="IY1045" s="1" t="n"/>
      <c r="IZ1045" s="1" t="n"/>
      <c r="JA1045" s="1" t="n"/>
      <c r="JB1045" s="1" t="n"/>
      <c r="JC1045" s="1" t="n"/>
      <c r="JD1045" s="1" t="n"/>
      <c r="JE1045" s="1" t="n"/>
      <c r="JF1045" s="1" t="n"/>
      <c r="JG1045" s="1" t="n"/>
      <c r="JH1045" s="1" t="n"/>
      <c r="JI1045" s="1" t="n"/>
      <c r="JJ1045" s="1" t="n"/>
      <c r="JK1045" s="1" t="n"/>
      <c r="JL1045" s="1" t="n"/>
      <c r="JM1045" s="1" t="n"/>
      <c r="JN1045" s="1" t="n"/>
      <c r="JO1045" s="1" t="n"/>
      <c r="JP1045" s="1" t="n"/>
      <c r="JQ1045" s="1" t="n"/>
      <c r="JR1045" s="1" t="n"/>
      <c r="JS1045" s="1" t="n"/>
      <c r="JT1045" s="1" t="n"/>
      <c r="JU1045" s="1" t="n"/>
    </row>
    <row r="1046">
      <c r="A1046" s="1" t="n"/>
      <c r="B1046" s="1" t="n"/>
      <c r="C1046" s="1" t="n"/>
      <c r="D1046" s="1" t="n"/>
      <c r="E1046" s="1" t="n"/>
      <c r="F1046" s="1" t="n"/>
      <c r="G1046" s="1" t="n"/>
      <c r="H1046" s="1" t="n"/>
      <c r="I1046" s="1" t="n"/>
      <c r="J1046" s="1" t="n"/>
      <c r="K1046" s="1" t="n"/>
      <c r="L1046" s="1" t="n"/>
      <c r="M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AY1046" s="1" t="n"/>
      <c r="AZ1046" s="1" t="n"/>
      <c r="BA1046" s="1" t="n"/>
      <c r="BB1046" s="1" t="n"/>
      <c r="BC1046" s="1" t="n"/>
      <c r="BD1046" s="1" t="n"/>
      <c r="BE1046" s="1" t="n"/>
      <c r="BF1046" s="1" t="n"/>
      <c r="BG1046" s="1" t="n"/>
      <c r="BH1046" s="1" t="n"/>
      <c r="BI1046" s="1" t="n"/>
      <c r="BJ1046" s="1" t="n"/>
      <c r="BK1046" s="1" t="n"/>
      <c r="BL1046" s="1" t="n"/>
      <c r="BM1046" s="1" t="n"/>
      <c r="BN1046" s="1" t="n"/>
      <c r="BO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c r="IY1046" s="1" t="n"/>
      <c r="IZ1046" s="1" t="n"/>
      <c r="JA1046" s="1" t="n"/>
      <c r="JB1046" s="1" t="n"/>
      <c r="JC1046" s="1" t="n"/>
      <c r="JD1046" s="1" t="n"/>
      <c r="JE1046" s="1" t="n"/>
      <c r="JF1046" s="1" t="n"/>
      <c r="JG1046" s="1" t="n"/>
      <c r="JH1046" s="1" t="n"/>
      <c r="JI1046" s="1" t="n"/>
      <c r="JJ1046" s="1" t="n"/>
      <c r="JK1046" s="1" t="n"/>
      <c r="JL1046" s="1" t="n"/>
      <c r="JM1046" s="1" t="n"/>
      <c r="JN1046" s="1" t="n"/>
      <c r="JO1046" s="1" t="n"/>
      <c r="JP1046" s="1" t="n"/>
      <c r="JQ1046" s="1" t="n"/>
      <c r="JR1046" s="1" t="n"/>
      <c r="JS1046" s="1" t="n"/>
      <c r="JT1046" s="1" t="n"/>
      <c r="JU1046" s="1" t="n"/>
    </row>
    <row r="1047">
      <c r="A1047" s="1" t="n"/>
      <c r="B1047" s="1" t="n"/>
      <c r="C1047" s="1" t="n"/>
      <c r="D1047" s="1" t="n"/>
      <c r="E1047" s="1" t="n"/>
      <c r="F1047" s="1" t="n"/>
      <c r="G1047" s="1" t="n"/>
      <c r="H1047" s="1" t="n"/>
      <c r="I1047" s="1" t="n"/>
      <c r="J1047" s="1" t="n"/>
      <c r="K1047" s="1" t="n"/>
      <c r="L1047" s="1" t="n"/>
      <c r="M1047" s="1" t="n"/>
      <c r="N1047" s="1" t="n"/>
      <c r="O1047" s="1" t="n"/>
      <c r="P1047" s="1" t="n"/>
      <c r="Q1047" s="1" t="n"/>
      <c r="R1047" s="1" t="n"/>
      <c r="S1047" s="1" t="n"/>
      <c r="T1047" s="1" t="n"/>
      <c r="U1047" s="1" t="n"/>
      <c r="V1047" s="1" t="n"/>
      <c r="W1047" s="1" t="n"/>
      <c r="X1047" s="1" t="n"/>
      <c r="Y1047" s="1" t="n"/>
      <c r="Z1047" s="1" t="n"/>
      <c r="AA1047" s="1" t="n"/>
      <c r="AB1047" s="1" t="n"/>
      <c r="AC1047" s="1" t="n"/>
      <c r="AD1047" s="1" t="n"/>
      <c r="AE1047" s="1" t="n"/>
      <c r="AF1047" s="1" t="n"/>
      <c r="AG1047" s="1" t="n"/>
      <c r="AH1047" s="1" t="n"/>
      <c r="AI1047" s="1" t="n"/>
      <c r="AJ1047" s="1" t="n"/>
      <c r="AK1047" s="1" t="n"/>
      <c r="AL1047" s="1" t="n"/>
      <c r="AM1047" s="1" t="n"/>
      <c r="AN1047" s="1" t="n"/>
      <c r="AO1047" s="1" t="n"/>
      <c r="AP1047" s="1" t="n"/>
      <c r="AQ1047" s="1" t="n"/>
      <c r="AR1047" s="1" t="n"/>
      <c r="AS1047" s="1" t="n"/>
      <c r="AT1047" s="1" t="n"/>
      <c r="AU1047" s="1" t="n"/>
      <c r="AV1047" s="1" t="n"/>
      <c r="AW1047" s="1" t="n"/>
      <c r="AX1047" s="1" t="n"/>
      <c r="AY1047" s="1" t="n"/>
      <c r="AZ1047" s="1" t="n"/>
      <c r="BA1047" s="1" t="n"/>
      <c r="BB1047" s="1" t="n"/>
      <c r="BC1047" s="1" t="n"/>
      <c r="BD1047" s="1" t="n"/>
      <c r="BE1047" s="1" t="n"/>
      <c r="BF1047" s="1" t="n"/>
      <c r="BG1047" s="1" t="n"/>
      <c r="BH1047" s="1" t="n"/>
      <c r="BI1047" s="1" t="n"/>
      <c r="BJ1047" s="1" t="n"/>
      <c r="BK1047" s="1" t="n"/>
      <c r="BL1047" s="1" t="n"/>
      <c r="BM1047" s="1" t="n"/>
      <c r="BN1047" s="1" t="n"/>
      <c r="BO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c r="IY1047" s="1" t="n"/>
      <c r="IZ1047" s="1" t="n"/>
      <c r="JA1047" s="1" t="n"/>
      <c r="JB1047" s="1" t="n"/>
      <c r="JC1047" s="1" t="n"/>
      <c r="JD1047" s="1" t="n"/>
      <c r="JE1047" s="1" t="n"/>
      <c r="JF1047" s="1" t="n"/>
      <c r="JG1047" s="1" t="n"/>
      <c r="JH1047" s="1" t="n"/>
      <c r="JI1047" s="1" t="n"/>
      <c r="JJ1047" s="1" t="n"/>
      <c r="JK1047" s="1" t="n"/>
      <c r="JL1047" s="1" t="n"/>
      <c r="JM1047" s="1" t="n"/>
      <c r="JN1047" s="1" t="n"/>
      <c r="JO1047" s="1" t="n"/>
      <c r="JP1047" s="1" t="n"/>
      <c r="JQ1047" s="1" t="n"/>
      <c r="JR1047" s="1" t="n"/>
      <c r="JS1047" s="1" t="n"/>
      <c r="JT1047" s="1" t="n"/>
      <c r="JU1047" s="1" t="n"/>
    </row>
    <row r="1048">
      <c r="A1048" s="1" t="n"/>
      <c r="B1048" s="1" t="n"/>
      <c r="C1048" s="1" t="n"/>
      <c r="D1048" s="1" t="n"/>
      <c r="E1048" s="1" t="n"/>
      <c r="F1048" s="1" t="n"/>
      <c r="G1048" s="1" t="n"/>
      <c r="H1048" s="1" t="n"/>
      <c r="I1048" s="1" t="n"/>
      <c r="J1048" s="1" t="n"/>
      <c r="K1048" s="1" t="n"/>
      <c r="L1048" s="1" t="n"/>
      <c r="M1048" s="1" t="n"/>
      <c r="N1048" s="1" t="n"/>
      <c r="O1048" s="1" t="n"/>
      <c r="P1048" s="1" t="n"/>
      <c r="Q1048" s="1" t="n"/>
      <c r="R1048" s="1" t="n"/>
      <c r="S1048" s="1" t="n"/>
      <c r="T1048" s="1" t="n"/>
      <c r="U1048" s="1" t="n"/>
      <c r="V1048" s="1" t="n"/>
      <c r="W1048" s="1" t="n"/>
      <c r="X1048" s="1" t="n"/>
      <c r="Y1048" s="1" t="n"/>
      <c r="Z1048" s="1" t="n"/>
      <c r="AA1048" s="1" t="n"/>
      <c r="AB1048" s="1" t="n"/>
      <c r="AC1048" s="1" t="n"/>
      <c r="AD1048" s="1" t="n"/>
      <c r="AE1048" s="1" t="n"/>
      <c r="AF1048" s="1" t="n"/>
      <c r="AG1048" s="1" t="n"/>
      <c r="AH1048" s="1" t="n"/>
      <c r="AI1048" s="1" t="n"/>
      <c r="AJ1048" s="1" t="n"/>
      <c r="AK1048" s="1" t="n"/>
      <c r="AL1048" s="1" t="n"/>
      <c r="AM1048" s="1" t="n"/>
      <c r="AN1048" s="1" t="n"/>
      <c r="AO1048" s="1" t="n"/>
      <c r="AP1048" s="1" t="n"/>
      <c r="AQ1048" s="1" t="n"/>
      <c r="AR1048" s="1" t="n"/>
      <c r="AS1048" s="1" t="n"/>
      <c r="AT1048" s="1" t="n"/>
      <c r="AU1048" s="1" t="n"/>
      <c r="AV1048" s="1" t="n"/>
      <c r="AW1048" s="1" t="n"/>
      <c r="AX1048" s="1" t="n"/>
      <c r="AY1048" s="1" t="n"/>
      <c r="AZ1048" s="1" t="n"/>
      <c r="BA1048" s="1" t="n"/>
      <c r="BB1048" s="1" t="n"/>
      <c r="BC1048" s="1" t="n"/>
      <c r="BD1048" s="1" t="n"/>
      <c r="BE1048" s="1" t="n"/>
      <c r="BF1048" s="1" t="n"/>
      <c r="BG1048" s="1" t="n"/>
      <c r="BH1048" s="1" t="n"/>
      <c r="BI1048" s="1" t="n"/>
      <c r="BJ1048" s="1" t="n"/>
      <c r="BK1048" s="1" t="n"/>
      <c r="BL1048" s="1" t="n"/>
      <c r="BM1048" s="1" t="n"/>
      <c r="BN1048" s="1" t="n"/>
      <c r="BO1048" s="1" t="n"/>
      <c r="BP1048" s="1" t="n"/>
      <c r="BQ1048" s="1" t="n"/>
      <c r="BR1048" s="1" t="n"/>
      <c r="BS1048" s="1" t="n"/>
      <c r="BT1048" s="1" t="n"/>
      <c r="BU1048" s="1" t="n"/>
      <c r="BV1048" s="1" t="n"/>
      <c r="BW1048" s="1" t="n"/>
      <c r="BX1048" s="1" t="n"/>
      <c r="BY1048" s="1" t="n"/>
      <c r="BZ1048" s="1" t="n"/>
      <c r="CA1048" s="1" t="n"/>
      <c r="CB1048" s="1" t="n"/>
      <c r="CC1048" s="1" t="n"/>
      <c r="CD1048" s="1" t="n"/>
      <c r="CE1048" s="1" t="n"/>
      <c r="CF1048" s="1" t="n"/>
      <c r="CG1048" s="1" t="n"/>
      <c r="CH1048" s="1" t="n"/>
      <c r="CI1048" s="1" t="n"/>
      <c r="CJ1048" s="1" t="n"/>
      <c r="CK1048" s="1" t="n"/>
      <c r="CL1048" s="1" t="n"/>
      <c r="CM1048" s="1" t="n"/>
      <c r="CN1048" s="1" t="n"/>
      <c r="CO1048" s="1" t="n"/>
      <c r="CP1048" s="1" t="n"/>
      <c r="CQ1048" s="1" t="n"/>
      <c r="CR1048" s="1" t="n"/>
      <c r="CS1048" s="1" t="n"/>
      <c r="CT1048" s="1" t="n"/>
      <c r="CU1048" s="1" t="n"/>
      <c r="CV1048" s="1" t="n"/>
      <c r="CW1048" s="1" t="n"/>
      <c r="CX1048" s="1" t="n"/>
      <c r="CY1048" s="1" t="n"/>
      <c r="CZ1048" s="1" t="n"/>
      <c r="DA1048" s="1" t="n"/>
      <c r="DB1048" s="1" t="n"/>
      <c r="DC1048" s="1" t="n"/>
      <c r="DD1048" s="1" t="n"/>
      <c r="DE1048" s="1" t="n"/>
      <c r="DF1048" s="1" t="n"/>
      <c r="DG1048" s="1" t="n"/>
      <c r="DH1048" s="1" t="n"/>
      <c r="DI1048" s="1" t="n"/>
      <c r="DJ1048" s="1" t="n"/>
      <c r="DK1048" s="1" t="n"/>
      <c r="DL1048" s="1" t="n"/>
      <c r="DM1048" s="1" t="n"/>
      <c r="DN1048" s="1" t="n"/>
      <c r="DO1048" s="1" t="n"/>
      <c r="DP1048" s="1" t="n"/>
      <c r="DQ1048" s="1" t="n"/>
      <c r="DR1048" s="1" t="n"/>
      <c r="DS1048" s="1" t="n"/>
      <c r="DT1048" s="1" t="n"/>
      <c r="DU1048" s="1" t="n"/>
      <c r="DV1048" s="1" t="n"/>
      <c r="DW1048" s="1" t="n"/>
      <c r="DX1048" s="1" t="n"/>
      <c r="DY1048" s="1" t="n"/>
      <c r="DZ1048" s="1" t="n"/>
      <c r="EA1048" s="1" t="n"/>
      <c r="EB1048" s="1" t="n"/>
      <c r="EC1048" s="1" t="n"/>
      <c r="ED1048" s="1" t="n"/>
      <c r="EE1048" s="1" t="n"/>
      <c r="EF1048" s="1" t="n"/>
      <c r="EG1048" s="1" t="n"/>
      <c r="EH1048" s="1" t="n"/>
      <c r="EI1048" s="1" t="n"/>
      <c r="EJ1048" s="1" t="n"/>
      <c r="EK1048" s="1" t="n"/>
      <c r="EL1048" s="1" t="n"/>
      <c r="EM1048" s="1" t="n"/>
      <c r="EN1048" s="1" t="n"/>
      <c r="EO1048" s="1" t="n"/>
      <c r="EP1048" s="1" t="n"/>
      <c r="EQ1048" s="1" t="n"/>
      <c r="ER1048" s="1" t="n"/>
      <c r="ES1048" s="1" t="n"/>
      <c r="ET1048" s="1" t="n"/>
      <c r="EU1048" s="1" t="n"/>
      <c r="EV1048" s="1" t="n"/>
      <c r="EW1048" s="1" t="n"/>
      <c r="EX1048" s="1" t="n"/>
      <c r="EY1048" s="1" t="n"/>
      <c r="EZ1048" s="1" t="n"/>
      <c r="FA1048" s="1" t="n"/>
      <c r="FB1048" s="1" t="n"/>
      <c r="FC1048" s="1" t="n"/>
      <c r="FD1048" s="1" t="n"/>
      <c r="FE1048" s="1" t="n"/>
      <c r="FF1048" s="1" t="n"/>
      <c r="FG1048" s="1" t="n"/>
      <c r="FH1048" s="1" t="n"/>
      <c r="FI1048" s="1" t="n"/>
      <c r="FJ1048" s="1" t="n"/>
      <c r="FK1048" s="1" t="n"/>
      <c r="FL1048" s="1" t="n"/>
      <c r="FM1048" s="1" t="n"/>
      <c r="FN1048" s="1" t="n"/>
      <c r="FO1048" s="1" t="n"/>
      <c r="FP1048" s="1" t="n"/>
      <c r="FQ1048" s="1" t="n"/>
      <c r="FR1048" s="1" t="n"/>
      <c r="FS1048" s="1" t="n"/>
      <c r="FT1048" s="1" t="n"/>
      <c r="FU1048" s="1" t="n"/>
      <c r="FV1048" s="1" t="n"/>
      <c r="FW1048" s="1" t="n"/>
      <c r="FX1048" s="1" t="n"/>
      <c r="FY1048" s="1" t="n"/>
      <c r="FZ1048" s="1" t="n"/>
      <c r="GA1048" s="1" t="n"/>
      <c r="GB1048" s="1" t="n"/>
      <c r="GC1048" s="1" t="n"/>
      <c r="GD1048" s="1" t="n"/>
      <c r="GE1048" s="1" t="n"/>
      <c r="GF1048" s="1" t="n"/>
      <c r="GG1048" s="1" t="n"/>
      <c r="GH1048" s="1" t="n"/>
      <c r="GI1048" s="1" t="n"/>
      <c r="GJ1048" s="1" t="n"/>
      <c r="GK1048" s="1" t="n"/>
      <c r="GL1048" s="1" t="n"/>
      <c r="GM1048" s="1" t="n"/>
      <c r="GN1048" s="1" t="n"/>
      <c r="GO1048" s="1" t="n"/>
      <c r="GP1048" s="1" t="n"/>
      <c r="GQ1048" s="1" t="n"/>
      <c r="GR1048" s="1" t="n"/>
      <c r="GS1048" s="1" t="n"/>
      <c r="GT1048" s="1" t="n"/>
      <c r="GU1048" s="1" t="n"/>
      <c r="GV1048" s="1" t="n"/>
      <c r="GW1048" s="1" t="n"/>
      <c r="GX1048" s="1" t="n"/>
      <c r="GY1048" s="1" t="n"/>
      <c r="GZ1048" s="1" t="n"/>
      <c r="HA1048" s="1" t="n"/>
      <c r="HB1048" s="1" t="n"/>
      <c r="HC1048" s="1" t="n"/>
      <c r="HD1048" s="1" t="n"/>
      <c r="HE1048" s="1" t="n"/>
      <c r="HF1048" s="1" t="n"/>
      <c r="HG1048" s="1" t="n"/>
      <c r="HH1048" s="1" t="n"/>
      <c r="HI1048" s="1" t="n"/>
      <c r="HJ1048" s="1" t="n"/>
      <c r="HK1048" s="1" t="n"/>
      <c r="HL1048" s="1" t="n"/>
      <c r="HM1048" s="1" t="n"/>
      <c r="HN1048" s="1" t="n"/>
      <c r="HO1048" s="1" t="n"/>
      <c r="HP1048" s="1" t="n"/>
      <c r="HQ1048" s="1" t="n"/>
      <c r="HR1048" s="1" t="n"/>
      <c r="HS1048" s="1" t="n"/>
      <c r="HT1048" s="1" t="n"/>
      <c r="HU1048" s="1" t="n"/>
      <c r="HV1048" s="1" t="n"/>
      <c r="HW1048" s="1" t="n"/>
      <c r="HX1048" s="1" t="n"/>
      <c r="HY1048" s="1" t="n"/>
      <c r="HZ1048" s="1" t="n"/>
      <c r="IA1048" s="1" t="n"/>
      <c r="IB1048" s="1" t="n"/>
      <c r="IC1048" s="1" t="n"/>
      <c r="ID1048" s="1" t="n"/>
      <c r="IE1048" s="1" t="n"/>
      <c r="IF1048" s="1" t="n"/>
      <c r="IG1048" s="1" t="n"/>
      <c r="IH1048" s="1" t="n"/>
      <c r="II1048" s="1" t="n"/>
      <c r="IJ1048" s="1" t="n"/>
      <c r="IK1048" s="1" t="n"/>
      <c r="IL1048" s="1" t="n"/>
      <c r="IM1048" s="1" t="n"/>
      <c r="IN1048" s="1" t="n"/>
      <c r="IO1048" s="1" t="n"/>
      <c r="IP1048" s="1" t="n"/>
      <c r="IQ1048" s="1" t="n"/>
      <c r="IR1048" s="1" t="n"/>
      <c r="IS1048" s="1" t="n"/>
      <c r="IT1048" s="1" t="n"/>
      <c r="IU1048" s="1" t="n"/>
      <c r="IV1048" s="1" t="n"/>
      <c r="IW1048" s="1" t="n"/>
      <c r="IX1048" s="1" t="n"/>
      <c r="IY1048" s="1" t="n"/>
      <c r="IZ1048" s="1" t="n"/>
      <c r="JA1048" s="1" t="n"/>
      <c r="JB1048" s="1" t="n"/>
      <c r="JC1048" s="1" t="n"/>
      <c r="JD1048" s="1" t="n"/>
      <c r="JE1048" s="1" t="n"/>
      <c r="JF1048" s="1" t="n"/>
      <c r="JG1048" s="1" t="n"/>
      <c r="JH1048" s="1" t="n"/>
      <c r="JI1048" s="1" t="n"/>
      <c r="JJ1048" s="1" t="n"/>
      <c r="JK1048" s="1" t="n"/>
      <c r="JL1048" s="1" t="n"/>
      <c r="JM1048" s="1" t="n"/>
      <c r="JN1048" s="1" t="n"/>
      <c r="JO1048" s="1" t="n"/>
      <c r="JP1048" s="1" t="n"/>
      <c r="JQ1048" s="1" t="n"/>
      <c r="JR1048" s="1" t="n"/>
      <c r="JS1048" s="1" t="n"/>
      <c r="JT1048" s="1" t="n"/>
      <c r="JU1048" s="1" t="n"/>
    </row>
    <row r="1049">
      <c r="A1049" s="1" t="n"/>
      <c r="B1049" s="1" t="n"/>
      <c r="C1049" s="1" t="n"/>
      <c r="D1049" s="1" t="n"/>
      <c r="E1049" s="1" t="n"/>
      <c r="F1049" s="1" t="n"/>
      <c r="G1049" s="1" t="n"/>
      <c r="H1049" s="1" t="n"/>
      <c r="I1049" s="1" t="n"/>
      <c r="J1049" s="1" t="n"/>
      <c r="K1049" s="1" t="n"/>
      <c r="L1049" s="1" t="n"/>
      <c r="M1049" s="1" t="n"/>
      <c r="N1049" s="1" t="n"/>
      <c r="O1049" s="1" t="n"/>
      <c r="P1049" s="1" t="n"/>
      <c r="Q1049" s="1" t="n"/>
      <c r="R1049" s="1" t="n"/>
      <c r="S1049" s="1" t="n"/>
      <c r="T1049" s="1" t="n"/>
      <c r="U1049" s="1" t="n"/>
      <c r="V1049" s="1" t="n"/>
      <c r="W1049" s="1" t="n"/>
      <c r="X1049" s="1" t="n"/>
      <c r="Y1049" s="1" t="n"/>
      <c r="Z1049" s="1" t="n"/>
      <c r="AA1049" s="1" t="n"/>
      <c r="AB1049" s="1" t="n"/>
      <c r="AC1049" s="1" t="n"/>
      <c r="AD1049" s="1" t="n"/>
      <c r="AE1049" s="1" t="n"/>
      <c r="AF1049" s="1" t="n"/>
      <c r="AG1049" s="1" t="n"/>
      <c r="AH1049" s="1" t="n"/>
      <c r="AI1049" s="1" t="n"/>
      <c r="AJ1049" s="1" t="n"/>
      <c r="AK1049" s="1" t="n"/>
      <c r="AL1049" s="1" t="n"/>
      <c r="AM1049" s="1" t="n"/>
      <c r="AN1049" s="1" t="n"/>
      <c r="AO1049" s="1" t="n"/>
      <c r="AP1049" s="1" t="n"/>
      <c r="AQ1049" s="1" t="n"/>
      <c r="AR1049" s="1" t="n"/>
      <c r="AS1049" s="1" t="n"/>
      <c r="AT1049" s="1" t="n"/>
      <c r="AU1049" s="1" t="n"/>
      <c r="AV1049" s="1" t="n"/>
      <c r="AW1049" s="1" t="n"/>
      <c r="AX1049" s="1" t="n"/>
      <c r="AY1049" s="1" t="n"/>
      <c r="AZ1049" s="1" t="n"/>
      <c r="BA1049" s="1" t="n"/>
      <c r="BB1049" s="1" t="n"/>
      <c r="BC1049" s="1" t="n"/>
      <c r="BD1049" s="1" t="n"/>
      <c r="BE1049" s="1" t="n"/>
      <c r="BF1049" s="1" t="n"/>
      <c r="BG1049" s="1" t="n"/>
      <c r="BH1049" s="1" t="n"/>
      <c r="BI1049" s="1" t="n"/>
      <c r="BJ1049" s="1" t="n"/>
      <c r="BK1049" s="1" t="n"/>
      <c r="BL1049" s="1" t="n"/>
      <c r="BM1049" s="1" t="n"/>
      <c r="BN1049" s="1" t="n"/>
      <c r="BO1049" s="1" t="n"/>
      <c r="BP1049" s="1" t="n"/>
      <c r="BQ1049" s="1" t="n"/>
      <c r="BR1049" s="1" t="n"/>
      <c r="BS1049" s="1" t="n"/>
      <c r="BT1049" s="1" t="n"/>
      <c r="BU1049" s="1" t="n"/>
      <c r="BV1049" s="1" t="n"/>
      <c r="BW1049" s="1" t="n"/>
      <c r="BX1049" s="1" t="n"/>
      <c r="BY1049" s="1" t="n"/>
      <c r="BZ1049" s="1" t="n"/>
      <c r="CA1049" s="1" t="n"/>
      <c r="CB1049" s="1" t="n"/>
      <c r="CC1049" s="1" t="n"/>
      <c r="CD1049" s="1" t="n"/>
      <c r="CE1049" s="1" t="n"/>
      <c r="CF1049" s="1" t="n"/>
      <c r="CG1049" s="1" t="n"/>
      <c r="CH1049" s="1" t="n"/>
      <c r="CI1049" s="1" t="n"/>
      <c r="CJ1049" s="1" t="n"/>
      <c r="CK1049" s="1" t="n"/>
      <c r="CL1049" s="1" t="n"/>
      <c r="CM1049" s="1" t="n"/>
      <c r="CN1049" s="1" t="n"/>
      <c r="CO1049" s="1" t="n"/>
      <c r="CP1049" s="1" t="n"/>
      <c r="CQ1049" s="1" t="n"/>
      <c r="CR1049" s="1" t="n"/>
      <c r="CS1049" s="1" t="n"/>
      <c r="CT1049" s="1" t="n"/>
      <c r="CU1049" s="1" t="n"/>
      <c r="CV1049" s="1" t="n"/>
      <c r="CW1049" s="1" t="n"/>
      <c r="CX1049" s="1" t="n"/>
      <c r="CY1049" s="1" t="n"/>
      <c r="CZ1049" s="1" t="n"/>
      <c r="DA1049" s="1" t="n"/>
      <c r="DB1049" s="1" t="n"/>
      <c r="DC1049" s="1" t="n"/>
      <c r="DD1049" s="1" t="n"/>
      <c r="DE1049" s="1" t="n"/>
      <c r="DF1049" s="1" t="n"/>
      <c r="DG1049" s="1" t="n"/>
      <c r="DH1049" s="1" t="n"/>
      <c r="DI1049" s="1" t="n"/>
      <c r="DJ1049" s="1" t="n"/>
      <c r="DK1049" s="1" t="n"/>
      <c r="DL1049" s="1" t="n"/>
      <c r="DM1049" s="1" t="n"/>
      <c r="DN1049" s="1" t="n"/>
      <c r="DO1049" s="1" t="n"/>
      <c r="DP1049" s="1" t="n"/>
      <c r="DQ1049" s="1" t="n"/>
      <c r="DR1049" s="1" t="n"/>
      <c r="DS1049" s="1" t="n"/>
      <c r="DT1049" s="1" t="n"/>
      <c r="DU1049" s="1" t="n"/>
      <c r="DV1049" s="1" t="n"/>
      <c r="DW1049" s="1" t="n"/>
      <c r="DX1049" s="1" t="n"/>
      <c r="DY1049" s="1" t="n"/>
      <c r="DZ1049" s="1" t="n"/>
      <c r="EA1049" s="1" t="n"/>
      <c r="EB1049" s="1" t="n"/>
      <c r="EC1049" s="1" t="n"/>
      <c r="ED1049" s="1" t="n"/>
      <c r="EE1049" s="1" t="n"/>
      <c r="EF1049" s="1" t="n"/>
      <c r="EG1049" s="1" t="n"/>
      <c r="EH1049" s="1" t="n"/>
      <c r="EI1049" s="1" t="n"/>
      <c r="EJ1049" s="1" t="n"/>
      <c r="EK1049" s="1" t="n"/>
      <c r="EL1049" s="1" t="n"/>
      <c r="EM1049" s="1" t="n"/>
      <c r="EN1049" s="1" t="n"/>
      <c r="EO1049" s="1" t="n"/>
      <c r="EP1049" s="1" t="n"/>
      <c r="EQ1049" s="1" t="n"/>
      <c r="ER1049" s="1" t="n"/>
      <c r="ES1049" s="1" t="n"/>
      <c r="ET1049" s="1" t="n"/>
      <c r="EU1049" s="1" t="n"/>
      <c r="EV1049" s="1" t="n"/>
      <c r="EW1049" s="1" t="n"/>
      <c r="EX1049" s="1" t="n"/>
      <c r="EY1049" s="1" t="n"/>
      <c r="EZ1049" s="1" t="n"/>
      <c r="FA1049" s="1" t="n"/>
      <c r="FB1049" s="1" t="n"/>
      <c r="FC1049" s="1" t="n"/>
      <c r="FD1049" s="1" t="n"/>
      <c r="FE1049" s="1" t="n"/>
      <c r="FF1049" s="1" t="n"/>
      <c r="FG1049" s="1" t="n"/>
      <c r="FH1049" s="1" t="n"/>
      <c r="FI1049" s="1" t="n"/>
      <c r="FJ1049" s="1" t="n"/>
      <c r="FK1049" s="1" t="n"/>
      <c r="FL1049" s="1" t="n"/>
      <c r="FM1049" s="1" t="n"/>
      <c r="FN1049" s="1" t="n"/>
      <c r="FO1049" s="1" t="n"/>
      <c r="FP1049" s="1" t="n"/>
      <c r="FQ1049" s="1" t="n"/>
      <c r="FR1049" s="1" t="n"/>
      <c r="FS1049" s="1" t="n"/>
      <c r="FT1049" s="1" t="n"/>
      <c r="FU1049" s="1" t="n"/>
      <c r="FV1049" s="1" t="n"/>
      <c r="FW1049" s="1" t="n"/>
      <c r="FX1049" s="1" t="n"/>
      <c r="FY1049" s="1" t="n"/>
      <c r="FZ1049" s="1" t="n"/>
      <c r="GA1049" s="1" t="n"/>
      <c r="GB1049" s="1" t="n"/>
      <c r="GC1049" s="1" t="n"/>
      <c r="GD1049" s="1" t="n"/>
      <c r="GE1049" s="1" t="n"/>
      <c r="GF1049" s="1" t="n"/>
      <c r="GG1049" s="1" t="n"/>
      <c r="GH1049" s="1" t="n"/>
      <c r="GI1049" s="1" t="n"/>
      <c r="GJ1049" s="1" t="n"/>
      <c r="GK1049" s="1" t="n"/>
      <c r="GL1049" s="1" t="n"/>
      <c r="GM1049" s="1" t="n"/>
      <c r="GN1049" s="1" t="n"/>
      <c r="GO1049" s="1" t="n"/>
      <c r="GP1049" s="1" t="n"/>
      <c r="GQ1049" s="1" t="n"/>
      <c r="GR1049" s="1" t="n"/>
      <c r="GS1049" s="1" t="n"/>
      <c r="GT1049" s="1" t="n"/>
      <c r="GU1049" s="1" t="n"/>
      <c r="GV1049" s="1" t="n"/>
      <c r="GW1049" s="1" t="n"/>
      <c r="GX1049" s="1" t="n"/>
      <c r="GY1049" s="1" t="n"/>
      <c r="GZ1049" s="1" t="n"/>
      <c r="HA1049" s="1" t="n"/>
      <c r="HB1049" s="1" t="n"/>
      <c r="HC1049" s="1" t="n"/>
      <c r="HD1049" s="1" t="n"/>
      <c r="HE1049" s="1" t="n"/>
      <c r="HF1049" s="1" t="n"/>
      <c r="HG1049" s="1" t="n"/>
      <c r="HH1049" s="1" t="n"/>
      <c r="HI1049" s="1" t="n"/>
      <c r="HJ1049" s="1" t="n"/>
      <c r="HK1049" s="1" t="n"/>
      <c r="HL1049" s="1" t="n"/>
      <c r="HM1049" s="1" t="n"/>
      <c r="HN1049" s="1" t="n"/>
      <c r="HO1049" s="1" t="n"/>
      <c r="HP1049" s="1" t="n"/>
      <c r="HQ1049" s="1" t="n"/>
      <c r="HR1049" s="1" t="n"/>
      <c r="HS1049" s="1" t="n"/>
      <c r="HT1049" s="1" t="n"/>
      <c r="HU1049" s="1" t="n"/>
      <c r="HV1049" s="1" t="n"/>
      <c r="HW1049" s="1" t="n"/>
      <c r="HX1049" s="1" t="n"/>
      <c r="HY1049" s="1" t="n"/>
      <c r="HZ1049" s="1" t="n"/>
      <c r="IA1049" s="1" t="n"/>
      <c r="IB1049" s="1" t="n"/>
      <c r="IC1049" s="1" t="n"/>
      <c r="ID1049" s="1" t="n"/>
      <c r="IE1049" s="1" t="n"/>
      <c r="IF1049" s="1" t="n"/>
      <c r="IG1049" s="1" t="n"/>
      <c r="IH1049" s="1" t="n"/>
      <c r="II1049" s="1" t="n"/>
      <c r="IJ1049" s="1" t="n"/>
      <c r="IK1049" s="1" t="n"/>
      <c r="IL1049" s="1" t="n"/>
      <c r="IM1049" s="1" t="n"/>
      <c r="IN1049" s="1" t="n"/>
      <c r="IO1049" s="1" t="n"/>
      <c r="IP1049" s="1" t="n"/>
      <c r="IQ1049" s="1" t="n"/>
      <c r="IR1049" s="1" t="n"/>
      <c r="IS1049" s="1" t="n"/>
      <c r="IT1049" s="1" t="n"/>
      <c r="IU1049" s="1" t="n"/>
      <c r="IV1049" s="1" t="n"/>
      <c r="IW1049" s="1" t="n"/>
      <c r="IX1049" s="1" t="n"/>
      <c r="IY1049" s="1" t="n"/>
      <c r="IZ1049" s="1" t="n"/>
      <c r="JA1049" s="1" t="n"/>
      <c r="JB1049" s="1" t="n"/>
      <c r="JC1049" s="1" t="n"/>
      <c r="JD1049" s="1" t="n"/>
      <c r="JE1049" s="1" t="n"/>
      <c r="JF1049" s="1" t="n"/>
      <c r="JG1049" s="1" t="n"/>
      <c r="JH1049" s="1" t="n"/>
      <c r="JI1049" s="1" t="n"/>
      <c r="JJ1049" s="1" t="n"/>
      <c r="JK1049" s="1" t="n"/>
      <c r="JL1049" s="1" t="n"/>
      <c r="JM1049" s="1" t="n"/>
      <c r="JN1049" s="1" t="n"/>
      <c r="JO1049" s="1" t="n"/>
      <c r="JP1049" s="1" t="n"/>
      <c r="JQ1049" s="1" t="n"/>
      <c r="JR1049" s="1" t="n"/>
      <c r="JS1049" s="1" t="n"/>
      <c r="JT1049" s="1" t="n"/>
      <c r="JU1049" s="1" t="n"/>
    </row>
    <row r="1050">
      <c r="A1050" s="1" t="n"/>
      <c r="B1050" s="1" t="n"/>
      <c r="C1050" s="1" t="n"/>
      <c r="D1050" s="1" t="n"/>
      <c r="E1050" s="1" t="n"/>
      <c r="F1050" s="1" t="n"/>
      <c r="G1050" s="1" t="n"/>
      <c r="H1050" s="1" t="n"/>
      <c r="I1050" s="1" t="n"/>
      <c r="J1050" s="1" t="n"/>
      <c r="K1050" s="1" t="n"/>
      <c r="L1050" s="1" t="n"/>
      <c r="M1050" s="1" t="n"/>
      <c r="N1050" s="1" t="n"/>
      <c r="O1050" s="1" t="n"/>
      <c r="P1050" s="1" t="n"/>
      <c r="Q1050" s="1" t="n"/>
      <c r="R1050" s="1" t="n"/>
      <c r="S1050" s="1" t="n"/>
      <c r="T1050" s="1" t="n"/>
      <c r="U1050" s="1" t="n"/>
      <c r="V1050" s="1" t="n"/>
      <c r="W1050" s="1" t="n"/>
      <c r="X1050" s="1" t="n"/>
      <c r="Y1050" s="1" t="n"/>
      <c r="Z1050" s="1" t="n"/>
      <c r="AA1050" s="1" t="n"/>
      <c r="AB1050" s="1" t="n"/>
      <c r="AC1050" s="1" t="n"/>
      <c r="AD1050" s="1" t="n"/>
      <c r="AE1050" s="1" t="n"/>
      <c r="AF1050" s="1" t="n"/>
      <c r="AG1050" s="1" t="n"/>
      <c r="AH1050" s="1" t="n"/>
      <c r="AI1050" s="1" t="n"/>
      <c r="AJ1050" s="1" t="n"/>
      <c r="AK1050" s="1" t="n"/>
      <c r="AL1050" s="1" t="n"/>
      <c r="AM1050" s="1" t="n"/>
      <c r="AN1050" s="1" t="n"/>
      <c r="AO1050" s="1" t="n"/>
      <c r="AP1050" s="1" t="n"/>
      <c r="AQ1050" s="1" t="n"/>
      <c r="AR1050" s="1" t="n"/>
      <c r="AS1050" s="1" t="n"/>
      <c r="AT1050" s="1" t="n"/>
      <c r="AU1050" s="1" t="n"/>
      <c r="AV1050" s="1" t="n"/>
      <c r="AW1050" s="1" t="n"/>
      <c r="AX1050" s="1" t="n"/>
      <c r="AY1050" s="1" t="n"/>
      <c r="AZ1050" s="1" t="n"/>
      <c r="BA1050" s="1" t="n"/>
      <c r="BB1050" s="1" t="n"/>
      <c r="BC1050" s="1" t="n"/>
      <c r="BD1050" s="1" t="n"/>
      <c r="BE1050" s="1" t="n"/>
      <c r="BF1050" s="1" t="n"/>
      <c r="BG1050" s="1" t="n"/>
      <c r="BH1050" s="1" t="n"/>
      <c r="BI1050" s="1" t="n"/>
      <c r="BJ1050" s="1" t="n"/>
      <c r="BK1050" s="1" t="n"/>
      <c r="BL1050" s="1" t="n"/>
      <c r="BM1050" s="1" t="n"/>
      <c r="BN1050" s="1" t="n"/>
      <c r="BO1050" s="1" t="n"/>
      <c r="BP1050" s="1" t="n"/>
      <c r="BQ1050" s="1" t="n"/>
      <c r="BR1050" s="1" t="n"/>
      <c r="BS1050" s="1" t="n"/>
      <c r="BT1050" s="1" t="n"/>
      <c r="BU1050" s="1" t="n"/>
      <c r="BV1050" s="1" t="n"/>
      <c r="BW1050" s="1" t="n"/>
      <c r="BX1050" s="1" t="n"/>
      <c r="BY1050" s="1" t="n"/>
      <c r="BZ1050" s="1" t="n"/>
      <c r="CA1050" s="1" t="n"/>
      <c r="CB1050" s="1" t="n"/>
      <c r="CC1050" s="1" t="n"/>
      <c r="CD1050" s="1" t="n"/>
      <c r="CE1050" s="1" t="n"/>
      <c r="CF1050" s="1" t="n"/>
      <c r="CG1050" s="1" t="n"/>
      <c r="CH1050" s="1" t="n"/>
      <c r="CI1050" s="1" t="n"/>
      <c r="CJ1050" s="1" t="n"/>
      <c r="CK1050" s="1" t="n"/>
      <c r="CL1050" s="1" t="n"/>
      <c r="CM1050" s="1" t="n"/>
      <c r="CN1050" s="1" t="n"/>
      <c r="CO1050" s="1" t="n"/>
      <c r="CP1050" s="1" t="n"/>
      <c r="CQ1050" s="1" t="n"/>
      <c r="CR1050" s="1" t="n"/>
      <c r="CS1050" s="1" t="n"/>
      <c r="CT1050" s="1" t="n"/>
      <c r="CU1050" s="1" t="n"/>
      <c r="CV1050" s="1" t="n"/>
      <c r="CW1050" s="1" t="n"/>
      <c r="CX1050" s="1" t="n"/>
      <c r="CY1050" s="1" t="n"/>
      <c r="CZ1050" s="1" t="n"/>
      <c r="DA1050" s="1" t="n"/>
      <c r="DB1050" s="1" t="n"/>
      <c r="DC1050" s="1" t="n"/>
      <c r="DD1050" s="1" t="n"/>
      <c r="DE1050" s="1" t="n"/>
      <c r="DF1050" s="1" t="n"/>
      <c r="DG1050" s="1" t="n"/>
      <c r="DH1050" s="1" t="n"/>
      <c r="DI1050" s="1" t="n"/>
      <c r="DJ1050" s="1" t="n"/>
      <c r="DK1050" s="1" t="n"/>
      <c r="DL1050" s="1" t="n"/>
      <c r="DM1050" s="1" t="n"/>
      <c r="DN1050" s="1" t="n"/>
      <c r="DO1050" s="1" t="n"/>
      <c r="DP1050" s="1" t="n"/>
      <c r="DQ1050" s="1" t="n"/>
      <c r="DR1050" s="1" t="n"/>
      <c r="DS1050" s="1" t="n"/>
      <c r="DT1050" s="1" t="n"/>
      <c r="DU1050" s="1" t="n"/>
      <c r="DV1050" s="1" t="n"/>
      <c r="DW1050" s="1" t="n"/>
      <c r="DX1050" s="1" t="n"/>
      <c r="DY1050" s="1" t="n"/>
      <c r="DZ1050" s="1" t="n"/>
      <c r="EA1050" s="1" t="n"/>
      <c r="EB1050" s="1" t="n"/>
      <c r="EC1050" s="1" t="n"/>
      <c r="ED1050" s="1" t="n"/>
      <c r="EE1050" s="1" t="n"/>
      <c r="EF1050" s="1" t="n"/>
      <c r="EG1050" s="1" t="n"/>
      <c r="EH1050" s="1" t="n"/>
      <c r="EI1050" s="1" t="n"/>
      <c r="EJ1050" s="1" t="n"/>
      <c r="EK1050" s="1" t="n"/>
      <c r="EL1050" s="1" t="n"/>
      <c r="EM1050" s="1" t="n"/>
      <c r="EN1050" s="1" t="n"/>
      <c r="EO1050" s="1" t="n"/>
      <c r="EP1050" s="1" t="n"/>
      <c r="EQ1050" s="1" t="n"/>
      <c r="ER1050" s="1" t="n"/>
      <c r="ES1050" s="1" t="n"/>
      <c r="ET1050" s="1" t="n"/>
      <c r="EU1050" s="1" t="n"/>
      <c r="EV1050" s="1" t="n"/>
      <c r="EW1050" s="1" t="n"/>
      <c r="EX1050" s="1" t="n"/>
      <c r="EY1050" s="1" t="n"/>
      <c r="EZ1050" s="1" t="n"/>
      <c r="FA1050" s="1" t="n"/>
      <c r="FB1050" s="1" t="n"/>
      <c r="FC1050" s="1" t="n"/>
      <c r="FD1050" s="1" t="n"/>
      <c r="FE1050" s="1" t="n"/>
      <c r="FF1050" s="1" t="n"/>
      <c r="FG1050" s="1" t="n"/>
      <c r="FH1050" s="1" t="n"/>
      <c r="FI1050" s="1" t="n"/>
      <c r="FJ1050" s="1" t="n"/>
      <c r="FK1050" s="1" t="n"/>
      <c r="FL1050" s="1" t="n"/>
      <c r="FM1050" s="1" t="n"/>
      <c r="FN1050" s="1" t="n"/>
      <c r="FO1050" s="1" t="n"/>
      <c r="FP1050" s="1" t="n"/>
      <c r="FQ1050" s="1" t="n"/>
      <c r="FR1050" s="1" t="n"/>
      <c r="FS1050" s="1" t="n"/>
      <c r="FT1050" s="1" t="n"/>
      <c r="FU1050" s="1" t="n"/>
      <c r="FV1050" s="1" t="n"/>
      <c r="FW1050" s="1" t="n"/>
      <c r="FX1050" s="1" t="n"/>
      <c r="FY1050" s="1" t="n"/>
      <c r="FZ1050" s="1" t="n"/>
      <c r="GA1050" s="1" t="n"/>
      <c r="GB1050" s="1" t="n"/>
      <c r="GC1050" s="1" t="n"/>
      <c r="GD1050" s="1" t="n"/>
      <c r="GE1050" s="1" t="n"/>
      <c r="GF1050" s="1" t="n"/>
      <c r="GG1050" s="1" t="n"/>
      <c r="GH1050" s="1" t="n"/>
      <c r="GI1050" s="1" t="n"/>
      <c r="GJ1050" s="1" t="n"/>
      <c r="GK1050" s="1" t="n"/>
      <c r="GL1050" s="1" t="n"/>
      <c r="GM1050" s="1" t="n"/>
      <c r="GN1050" s="1" t="n"/>
      <c r="GO1050" s="1" t="n"/>
      <c r="GP1050" s="1" t="n"/>
      <c r="GQ1050" s="1" t="n"/>
      <c r="GR1050" s="1" t="n"/>
      <c r="GS1050" s="1" t="n"/>
      <c r="GT1050" s="1" t="n"/>
      <c r="GU1050" s="1" t="n"/>
      <c r="GV1050" s="1" t="n"/>
      <c r="GW1050" s="1" t="n"/>
      <c r="GX1050" s="1" t="n"/>
      <c r="GY1050" s="1" t="n"/>
      <c r="GZ1050" s="1" t="n"/>
      <c r="HA1050" s="1" t="n"/>
      <c r="HB1050" s="1" t="n"/>
      <c r="HC1050" s="1" t="n"/>
      <c r="HD1050" s="1" t="n"/>
      <c r="HE1050" s="1" t="n"/>
      <c r="HF1050" s="1" t="n"/>
      <c r="HG1050" s="1" t="n"/>
      <c r="HH1050" s="1" t="n"/>
      <c r="HI1050" s="1" t="n"/>
      <c r="HJ1050" s="1" t="n"/>
      <c r="HK1050" s="1" t="n"/>
      <c r="HL1050" s="1" t="n"/>
      <c r="HM1050" s="1" t="n"/>
      <c r="HN1050" s="1" t="n"/>
      <c r="HO1050" s="1" t="n"/>
      <c r="HP1050" s="1" t="n"/>
      <c r="HQ1050" s="1" t="n"/>
      <c r="HR1050" s="1" t="n"/>
      <c r="HS1050" s="1" t="n"/>
      <c r="HT1050" s="1" t="n"/>
      <c r="HU1050" s="1" t="n"/>
      <c r="HV1050" s="1" t="n"/>
      <c r="HW1050" s="1" t="n"/>
      <c r="HX1050" s="1" t="n"/>
      <c r="HY1050" s="1" t="n"/>
      <c r="HZ1050" s="1" t="n"/>
      <c r="IA1050" s="1" t="n"/>
      <c r="IB1050" s="1" t="n"/>
      <c r="IC1050" s="1" t="n"/>
      <c r="ID1050" s="1" t="n"/>
      <c r="IE1050" s="1" t="n"/>
      <c r="IF1050" s="1" t="n"/>
      <c r="IG1050" s="1" t="n"/>
      <c r="IH1050" s="1" t="n"/>
      <c r="II1050" s="1" t="n"/>
      <c r="IJ1050" s="1" t="n"/>
      <c r="IK1050" s="1" t="n"/>
      <c r="IL1050" s="1" t="n"/>
      <c r="IM1050" s="1" t="n"/>
      <c r="IN1050" s="1" t="n"/>
      <c r="IO1050" s="1" t="n"/>
      <c r="IP1050" s="1" t="n"/>
      <c r="IQ1050" s="1" t="n"/>
      <c r="IR1050" s="1" t="n"/>
      <c r="IS1050" s="1" t="n"/>
      <c r="IT1050" s="1" t="n"/>
      <c r="IU1050" s="1" t="n"/>
      <c r="IV1050" s="1" t="n"/>
      <c r="IW1050" s="1" t="n"/>
      <c r="IX1050" s="1" t="n"/>
      <c r="IY1050" s="1" t="n"/>
      <c r="IZ1050" s="1" t="n"/>
      <c r="JA1050" s="1" t="n"/>
      <c r="JB1050" s="1" t="n"/>
      <c r="JC1050" s="1" t="n"/>
      <c r="JD1050" s="1" t="n"/>
      <c r="JE1050" s="1" t="n"/>
      <c r="JF1050" s="1" t="n"/>
      <c r="JG1050" s="1" t="n"/>
      <c r="JH1050" s="1" t="n"/>
      <c r="JI1050" s="1" t="n"/>
      <c r="JJ1050" s="1" t="n"/>
      <c r="JK1050" s="1" t="n"/>
      <c r="JL1050" s="1" t="n"/>
      <c r="JM1050" s="1" t="n"/>
      <c r="JN1050" s="1" t="n"/>
      <c r="JO1050" s="1" t="n"/>
      <c r="JP1050" s="1" t="n"/>
      <c r="JQ1050" s="1" t="n"/>
      <c r="JR1050" s="1" t="n"/>
      <c r="JS1050" s="1" t="n"/>
      <c r="JT1050" s="1" t="n"/>
      <c r="JU1050" s="1" t="n"/>
    </row>
    <row r="1051">
      <c r="A1051" s="1" t="n"/>
      <c r="B1051" s="1" t="n"/>
      <c r="C1051" s="1" t="n"/>
      <c r="D1051" s="1" t="n"/>
      <c r="E1051" s="1" t="n"/>
      <c r="F1051" s="1" t="n"/>
      <c r="G1051" s="1" t="n"/>
      <c r="H1051" s="1" t="n"/>
      <c r="I1051" s="1" t="n"/>
      <c r="J1051" s="1" t="n"/>
      <c r="K1051" s="1" t="n"/>
      <c r="L1051" s="1" t="n"/>
      <c r="M1051" s="1" t="n"/>
      <c r="N1051" s="1" t="n"/>
      <c r="O1051" s="1" t="n"/>
      <c r="P1051" s="1" t="n"/>
      <c r="Q1051" s="1" t="n"/>
      <c r="R1051" s="1" t="n"/>
      <c r="S1051" s="1" t="n"/>
      <c r="T1051" s="1" t="n"/>
      <c r="U1051" s="1" t="n"/>
      <c r="V1051" s="1" t="n"/>
      <c r="W1051" s="1" t="n"/>
      <c r="X1051" s="1" t="n"/>
      <c r="Y1051" s="1" t="n"/>
      <c r="Z1051" s="1" t="n"/>
      <c r="AA1051" s="1" t="n"/>
      <c r="AB1051" s="1" t="n"/>
      <c r="AC1051" s="1" t="n"/>
      <c r="AD1051" s="1" t="n"/>
      <c r="AE1051" s="1" t="n"/>
      <c r="AF1051" s="1" t="n"/>
      <c r="AG1051" s="1" t="n"/>
      <c r="AH1051" s="1" t="n"/>
      <c r="AI1051" s="1" t="n"/>
      <c r="AJ1051" s="1" t="n"/>
      <c r="AK1051" s="1" t="n"/>
      <c r="AL1051" s="1" t="n"/>
      <c r="AM1051" s="1" t="n"/>
      <c r="AN1051" s="1" t="n"/>
      <c r="AO1051" s="1" t="n"/>
      <c r="AP1051" s="1" t="n"/>
      <c r="AQ1051" s="1" t="n"/>
      <c r="AR1051" s="1" t="n"/>
      <c r="AS1051" s="1" t="n"/>
      <c r="AT1051" s="1" t="n"/>
      <c r="AU1051" s="1" t="n"/>
      <c r="AV1051" s="1" t="n"/>
      <c r="AW1051" s="1" t="n"/>
      <c r="AX1051" s="1" t="n"/>
      <c r="AY1051" s="1" t="n"/>
      <c r="AZ1051" s="1" t="n"/>
      <c r="BA1051" s="1" t="n"/>
      <c r="BB1051" s="1" t="n"/>
      <c r="BC1051" s="1" t="n"/>
      <c r="BD1051" s="1" t="n"/>
      <c r="BE1051" s="1" t="n"/>
      <c r="BF1051" s="1" t="n"/>
      <c r="BG1051" s="1" t="n"/>
      <c r="BH1051" s="1" t="n"/>
      <c r="BI1051" s="1" t="n"/>
      <c r="BJ1051" s="1" t="n"/>
      <c r="BK1051" s="1" t="n"/>
      <c r="BL1051" s="1" t="n"/>
      <c r="BM1051" s="1" t="n"/>
      <c r="BN1051" s="1" t="n"/>
      <c r="BO1051" s="1" t="n"/>
      <c r="BP1051" s="1" t="n"/>
      <c r="BQ1051" s="1" t="n"/>
      <c r="BR1051" s="1" t="n"/>
      <c r="BS1051" s="1" t="n"/>
      <c r="BT1051" s="1" t="n"/>
      <c r="BU1051" s="1" t="n"/>
      <c r="BV1051" s="1" t="n"/>
      <c r="BW1051" s="1" t="n"/>
      <c r="BX1051" s="1" t="n"/>
      <c r="BY1051" s="1" t="n"/>
      <c r="BZ1051" s="1" t="n"/>
      <c r="CA1051" s="1" t="n"/>
      <c r="CB1051" s="1" t="n"/>
      <c r="CC1051" s="1" t="n"/>
      <c r="CD1051" s="1" t="n"/>
      <c r="CE1051" s="1" t="n"/>
      <c r="CF1051" s="1" t="n"/>
      <c r="CG1051" s="1" t="n"/>
      <c r="CH1051" s="1" t="n"/>
      <c r="CI1051" s="1" t="n"/>
      <c r="CJ1051" s="1" t="n"/>
      <c r="CK1051" s="1" t="n"/>
      <c r="CL1051" s="1" t="n"/>
      <c r="CM1051" s="1" t="n"/>
      <c r="CN1051" s="1" t="n"/>
      <c r="CO1051" s="1" t="n"/>
      <c r="CP1051" s="1" t="n"/>
      <c r="CQ1051" s="1" t="n"/>
      <c r="CR1051" s="1" t="n"/>
      <c r="CS1051" s="1" t="n"/>
      <c r="CT1051" s="1" t="n"/>
      <c r="CU1051" s="1" t="n"/>
      <c r="CV1051" s="1" t="n"/>
      <c r="CW1051" s="1" t="n"/>
      <c r="CX1051" s="1" t="n"/>
      <c r="CY1051" s="1" t="n"/>
      <c r="CZ1051" s="1" t="n"/>
      <c r="DA1051" s="1" t="n"/>
      <c r="DB1051" s="1" t="n"/>
      <c r="DC1051" s="1" t="n"/>
      <c r="DD1051" s="1" t="n"/>
      <c r="DE1051" s="1" t="n"/>
      <c r="DF1051" s="1" t="n"/>
      <c r="DG1051" s="1" t="n"/>
      <c r="DH1051" s="1" t="n"/>
      <c r="DI1051" s="1" t="n"/>
      <c r="DJ1051" s="1" t="n"/>
      <c r="DK1051" s="1" t="n"/>
      <c r="DL1051" s="1" t="n"/>
      <c r="DM1051" s="1" t="n"/>
      <c r="DN1051" s="1" t="n"/>
      <c r="DO1051" s="1" t="n"/>
      <c r="DP1051" s="1" t="n"/>
      <c r="DQ1051" s="1" t="n"/>
      <c r="DR1051" s="1" t="n"/>
      <c r="DS1051" s="1" t="n"/>
      <c r="DT1051" s="1" t="n"/>
      <c r="DU1051" s="1" t="n"/>
      <c r="DV1051" s="1" t="n"/>
      <c r="DW1051" s="1" t="n"/>
      <c r="DX1051" s="1" t="n"/>
      <c r="DY1051" s="1" t="n"/>
      <c r="DZ1051" s="1" t="n"/>
      <c r="EA1051" s="1" t="n"/>
      <c r="EB1051" s="1" t="n"/>
      <c r="EC1051" s="1" t="n"/>
      <c r="ED1051" s="1" t="n"/>
      <c r="EE1051" s="1" t="n"/>
      <c r="EF1051" s="1" t="n"/>
      <c r="EG1051" s="1" t="n"/>
      <c r="EH1051" s="1" t="n"/>
      <c r="EI1051" s="1" t="n"/>
      <c r="EJ1051" s="1" t="n"/>
      <c r="EK1051" s="1" t="n"/>
      <c r="EL1051" s="1" t="n"/>
      <c r="EM1051" s="1" t="n"/>
      <c r="EN1051" s="1" t="n"/>
      <c r="EO1051" s="1" t="n"/>
      <c r="EP1051" s="1" t="n"/>
      <c r="EQ1051" s="1" t="n"/>
      <c r="ER1051" s="1" t="n"/>
      <c r="ES1051" s="1" t="n"/>
      <c r="ET1051" s="1" t="n"/>
      <c r="EU1051" s="1" t="n"/>
      <c r="EV1051" s="1" t="n"/>
      <c r="EW1051" s="1" t="n"/>
      <c r="EX1051" s="1" t="n"/>
      <c r="EY1051" s="1" t="n"/>
      <c r="EZ1051" s="1" t="n"/>
      <c r="FA1051" s="1" t="n"/>
      <c r="FB1051" s="1" t="n"/>
      <c r="FC1051" s="1" t="n"/>
      <c r="FD1051" s="1" t="n"/>
      <c r="FE1051" s="1" t="n"/>
      <c r="FF1051" s="1" t="n"/>
      <c r="FG1051" s="1" t="n"/>
      <c r="FH1051" s="1" t="n"/>
      <c r="FI1051" s="1" t="n"/>
      <c r="FJ1051" s="1" t="n"/>
      <c r="FK1051" s="1" t="n"/>
      <c r="FL1051" s="1" t="n"/>
      <c r="FM1051" s="1" t="n"/>
      <c r="FN1051" s="1" t="n"/>
      <c r="FO1051" s="1" t="n"/>
      <c r="FP1051" s="1" t="n"/>
      <c r="FQ1051" s="1" t="n"/>
      <c r="FR1051" s="1" t="n"/>
      <c r="FS1051" s="1" t="n"/>
      <c r="FT1051" s="1" t="n"/>
      <c r="FU1051" s="1" t="n"/>
      <c r="FV1051" s="1" t="n"/>
      <c r="FW1051" s="1" t="n"/>
      <c r="FX1051" s="1" t="n"/>
      <c r="FY1051" s="1" t="n"/>
      <c r="FZ1051" s="1" t="n"/>
      <c r="GA1051" s="1" t="n"/>
      <c r="GB1051" s="1" t="n"/>
      <c r="GC1051" s="1" t="n"/>
      <c r="GD1051" s="1" t="n"/>
      <c r="GE1051" s="1" t="n"/>
      <c r="GF1051" s="1" t="n"/>
      <c r="GG1051" s="1" t="n"/>
      <c r="GH1051" s="1" t="n"/>
      <c r="GI1051" s="1" t="n"/>
      <c r="GJ1051" s="1" t="n"/>
      <c r="GK1051" s="1" t="n"/>
      <c r="GL1051" s="1" t="n"/>
      <c r="GM1051" s="1" t="n"/>
      <c r="GN1051" s="1" t="n"/>
      <c r="GO1051" s="1" t="n"/>
      <c r="GP1051" s="1" t="n"/>
      <c r="GQ1051" s="1" t="n"/>
      <c r="GR1051" s="1" t="n"/>
      <c r="GS1051" s="1" t="n"/>
      <c r="GT1051" s="1" t="n"/>
      <c r="GU1051" s="1" t="n"/>
      <c r="GV1051" s="1" t="n"/>
      <c r="GW1051" s="1" t="n"/>
      <c r="GX1051" s="1" t="n"/>
      <c r="GY1051" s="1" t="n"/>
      <c r="GZ1051" s="1" t="n"/>
      <c r="HA1051" s="1" t="n"/>
      <c r="HB1051" s="1" t="n"/>
      <c r="HC1051" s="1" t="n"/>
      <c r="HD1051" s="1" t="n"/>
      <c r="HE1051" s="1" t="n"/>
      <c r="HF1051" s="1" t="n"/>
      <c r="HG1051" s="1" t="n"/>
      <c r="HH1051" s="1" t="n"/>
      <c r="HI1051" s="1" t="n"/>
      <c r="HJ1051" s="1" t="n"/>
      <c r="HK1051" s="1" t="n"/>
      <c r="HL1051" s="1" t="n"/>
      <c r="HM1051" s="1" t="n"/>
      <c r="HN1051" s="1" t="n"/>
      <c r="HO1051" s="1" t="n"/>
      <c r="HP1051" s="1" t="n"/>
      <c r="HQ1051" s="1" t="n"/>
      <c r="HR1051" s="1" t="n"/>
      <c r="HS1051" s="1" t="n"/>
      <c r="HT1051" s="1" t="n"/>
      <c r="HU1051" s="1" t="n"/>
      <c r="HV1051" s="1" t="n"/>
      <c r="HW1051" s="1" t="n"/>
      <c r="HX1051" s="1" t="n"/>
      <c r="HY1051" s="1" t="n"/>
      <c r="HZ1051" s="1" t="n"/>
      <c r="IA1051" s="1" t="n"/>
      <c r="IB1051" s="1" t="n"/>
      <c r="IC1051" s="1" t="n"/>
      <c r="ID1051" s="1" t="n"/>
      <c r="IE1051" s="1" t="n"/>
      <c r="IF1051" s="1" t="n"/>
      <c r="IG1051" s="1" t="n"/>
      <c r="IH1051" s="1" t="n"/>
      <c r="II1051" s="1" t="n"/>
      <c r="IJ1051" s="1" t="n"/>
      <c r="IK1051" s="1" t="n"/>
      <c r="IL1051" s="1" t="n"/>
      <c r="IM1051" s="1" t="n"/>
      <c r="IN1051" s="1" t="n"/>
      <c r="IO1051" s="1" t="n"/>
      <c r="IP1051" s="1" t="n"/>
      <c r="IQ1051" s="1" t="n"/>
      <c r="IR1051" s="1" t="n"/>
      <c r="IS1051" s="1" t="n"/>
      <c r="IT1051" s="1" t="n"/>
      <c r="IU1051" s="1" t="n"/>
      <c r="IV1051" s="1" t="n"/>
      <c r="IW1051" s="1" t="n"/>
      <c r="IX1051" s="1" t="n"/>
      <c r="IY1051" s="1" t="n"/>
      <c r="IZ1051" s="1" t="n"/>
      <c r="JA1051" s="1" t="n"/>
      <c r="JB1051" s="1" t="n"/>
      <c r="JC1051" s="1" t="n"/>
      <c r="JD1051" s="1" t="n"/>
      <c r="JE1051" s="1" t="n"/>
      <c r="JF1051" s="1" t="n"/>
      <c r="JG1051" s="1" t="n"/>
      <c r="JH1051" s="1" t="n"/>
      <c r="JI1051" s="1" t="n"/>
      <c r="JJ1051" s="1" t="n"/>
      <c r="JK1051" s="1" t="n"/>
      <c r="JL1051" s="1" t="n"/>
      <c r="JM1051" s="1" t="n"/>
      <c r="JN1051" s="1" t="n"/>
      <c r="JO1051" s="1" t="n"/>
      <c r="JP1051" s="1" t="n"/>
      <c r="JQ1051" s="1" t="n"/>
      <c r="JR1051" s="1" t="n"/>
      <c r="JS1051" s="1" t="n"/>
      <c r="JT1051" s="1" t="n"/>
      <c r="JU1051" s="1" t="n"/>
    </row>
    <row r="1052">
      <c r="A1052" s="1" t="n"/>
      <c r="B1052" s="1" t="n"/>
      <c r="C1052" s="1" t="n"/>
      <c r="D1052" s="1" t="n"/>
      <c r="E1052" s="1" t="n"/>
      <c r="F1052" s="1" t="n"/>
      <c r="G1052" s="1" t="n"/>
      <c r="H1052" s="1" t="n"/>
      <c r="I1052" s="1" t="n"/>
      <c r="J1052" s="1" t="n"/>
      <c r="K1052" s="1" t="n"/>
      <c r="L1052" s="1" t="n"/>
      <c r="M1052" s="1" t="n"/>
      <c r="N1052" s="1" t="n"/>
      <c r="O1052" s="1" t="n"/>
      <c r="P1052" s="1" t="n"/>
      <c r="Q1052" s="1" t="n"/>
      <c r="R1052" s="1" t="n"/>
      <c r="S1052" s="1" t="n"/>
      <c r="T1052" s="1" t="n"/>
      <c r="U1052" s="1" t="n"/>
      <c r="V1052" s="1" t="n"/>
      <c r="W1052" s="1" t="n"/>
      <c r="X1052" s="1" t="n"/>
      <c r="Y1052" s="1" t="n"/>
      <c r="Z1052" s="1" t="n"/>
      <c r="AA1052" s="1" t="n"/>
      <c r="AB1052" s="1" t="n"/>
      <c r="AC1052" s="1" t="n"/>
      <c r="AD1052" s="1" t="n"/>
      <c r="AE1052" s="1" t="n"/>
      <c r="AF1052" s="1" t="n"/>
      <c r="AG1052" s="1" t="n"/>
      <c r="AH1052" s="1" t="n"/>
      <c r="AI1052" s="1" t="n"/>
      <c r="AJ1052" s="1" t="n"/>
      <c r="AK1052" s="1" t="n"/>
      <c r="AL1052" s="1" t="n"/>
      <c r="AM1052" s="1" t="n"/>
      <c r="AN1052" s="1" t="n"/>
      <c r="AO1052" s="1" t="n"/>
      <c r="AP1052" s="1" t="n"/>
      <c r="AQ1052" s="1" t="n"/>
      <c r="AR1052" s="1" t="n"/>
      <c r="AS1052" s="1" t="n"/>
      <c r="AT1052" s="1" t="n"/>
      <c r="AU1052" s="1" t="n"/>
      <c r="AV1052" s="1" t="n"/>
      <c r="AW1052" s="1" t="n"/>
      <c r="AX1052" s="1" t="n"/>
      <c r="AY1052" s="1" t="n"/>
      <c r="AZ1052" s="1" t="n"/>
      <c r="BA1052" s="1" t="n"/>
      <c r="BB1052" s="1" t="n"/>
      <c r="BC1052" s="1" t="n"/>
      <c r="BD1052" s="1" t="n"/>
      <c r="BE1052" s="1" t="n"/>
      <c r="BF1052" s="1" t="n"/>
      <c r="BG1052" s="1" t="n"/>
      <c r="BH1052" s="1" t="n"/>
      <c r="BI1052" s="1" t="n"/>
      <c r="BJ1052" s="1" t="n"/>
      <c r="BK1052" s="1" t="n"/>
      <c r="BL1052" s="1" t="n"/>
      <c r="BM1052" s="1" t="n"/>
      <c r="BN1052" s="1" t="n"/>
      <c r="BO1052" s="1" t="n"/>
      <c r="BP1052" s="1" t="n"/>
      <c r="BQ1052" s="1" t="n"/>
      <c r="BR1052" s="1" t="n"/>
      <c r="BS1052" s="1" t="n"/>
      <c r="BT1052" s="1" t="n"/>
      <c r="BU1052" s="1" t="n"/>
      <c r="BV1052" s="1" t="n"/>
      <c r="BW1052" s="1" t="n"/>
      <c r="BX1052" s="1" t="n"/>
      <c r="BY1052" s="1" t="n"/>
      <c r="BZ1052" s="1" t="n"/>
      <c r="CA1052" s="1" t="n"/>
      <c r="CB1052" s="1" t="n"/>
      <c r="CC1052" s="1" t="n"/>
      <c r="CD1052" s="1" t="n"/>
      <c r="CE1052" s="1" t="n"/>
      <c r="CF1052" s="1" t="n"/>
      <c r="CG1052" s="1" t="n"/>
      <c r="CH1052" s="1" t="n"/>
      <c r="CI1052" s="1" t="n"/>
      <c r="CJ1052" s="1" t="n"/>
      <c r="CK1052" s="1" t="n"/>
      <c r="CL1052" s="1" t="n"/>
      <c r="CM1052" s="1" t="n"/>
      <c r="CN1052" s="1" t="n"/>
      <c r="CO1052" s="1" t="n"/>
      <c r="CP1052" s="1" t="n"/>
      <c r="CQ1052" s="1" t="n"/>
      <c r="CR1052" s="1" t="n"/>
      <c r="CS1052" s="1" t="n"/>
      <c r="CT1052" s="1" t="n"/>
      <c r="CU1052" s="1" t="n"/>
      <c r="CV1052" s="1" t="n"/>
      <c r="CW1052" s="1" t="n"/>
      <c r="CX1052" s="1" t="n"/>
      <c r="CY1052" s="1" t="n"/>
      <c r="CZ1052" s="1" t="n"/>
      <c r="DA1052" s="1" t="n"/>
      <c r="DB1052" s="1" t="n"/>
      <c r="DC1052" s="1" t="n"/>
      <c r="DD1052" s="1" t="n"/>
      <c r="DE1052" s="1" t="n"/>
      <c r="DF1052" s="1" t="n"/>
      <c r="DG1052" s="1" t="n"/>
      <c r="DH1052" s="1" t="n"/>
      <c r="DI1052" s="1" t="n"/>
      <c r="DJ1052" s="1" t="n"/>
      <c r="DK1052" s="1" t="n"/>
      <c r="DL1052" s="1" t="n"/>
      <c r="DM1052" s="1" t="n"/>
      <c r="DN1052" s="1" t="n"/>
      <c r="DO1052" s="1" t="n"/>
      <c r="DP1052" s="1" t="n"/>
      <c r="DQ1052" s="1" t="n"/>
      <c r="DR1052" s="1" t="n"/>
      <c r="DS1052" s="1" t="n"/>
      <c r="DT1052" s="1" t="n"/>
      <c r="DU1052" s="1" t="n"/>
      <c r="DV1052" s="1" t="n"/>
      <c r="DW1052" s="1" t="n"/>
      <c r="DX1052" s="1" t="n"/>
      <c r="DY1052" s="1" t="n"/>
      <c r="DZ1052" s="1" t="n"/>
      <c r="EA1052" s="1" t="n"/>
      <c r="EB1052" s="1" t="n"/>
      <c r="EC1052" s="1" t="n"/>
      <c r="ED1052" s="1" t="n"/>
      <c r="EE1052" s="1" t="n"/>
      <c r="EF1052" s="1" t="n"/>
      <c r="EG1052" s="1" t="n"/>
      <c r="EH1052" s="1" t="n"/>
      <c r="EI1052" s="1" t="n"/>
      <c r="EJ1052" s="1" t="n"/>
      <c r="EK1052" s="1" t="n"/>
      <c r="EL1052" s="1" t="n"/>
      <c r="EM1052" s="1" t="n"/>
      <c r="EN1052" s="1" t="n"/>
      <c r="EO1052" s="1" t="n"/>
      <c r="EP1052" s="1" t="n"/>
      <c r="EQ1052" s="1" t="n"/>
      <c r="ER1052" s="1" t="n"/>
      <c r="ES1052" s="1" t="n"/>
      <c r="ET1052" s="1" t="n"/>
      <c r="EU1052" s="1" t="n"/>
      <c r="EV1052" s="1" t="n"/>
      <c r="EW1052" s="1" t="n"/>
      <c r="EX1052" s="1" t="n"/>
      <c r="EY1052" s="1" t="n"/>
      <c r="EZ1052" s="1" t="n"/>
      <c r="FA1052" s="1" t="n"/>
      <c r="FB1052" s="1" t="n"/>
      <c r="FC1052" s="1" t="n"/>
      <c r="FD1052" s="1" t="n"/>
      <c r="FE1052" s="1" t="n"/>
      <c r="FF1052" s="1" t="n"/>
      <c r="FG1052" s="1" t="n"/>
      <c r="FH1052" s="1" t="n"/>
      <c r="FI1052" s="1" t="n"/>
      <c r="FJ1052" s="1" t="n"/>
      <c r="FK1052" s="1" t="n"/>
      <c r="FL1052" s="1" t="n"/>
      <c r="FM1052" s="1" t="n"/>
      <c r="FN1052" s="1" t="n"/>
      <c r="FO1052" s="1" t="n"/>
      <c r="FP1052" s="1" t="n"/>
      <c r="FQ1052" s="1" t="n"/>
      <c r="FR1052" s="1" t="n"/>
      <c r="FS1052" s="1" t="n"/>
      <c r="FT1052" s="1" t="n"/>
      <c r="FU1052" s="1" t="n"/>
      <c r="FV1052" s="1" t="n"/>
      <c r="FW1052" s="1" t="n"/>
      <c r="FX1052" s="1" t="n"/>
      <c r="FY1052" s="1" t="n"/>
      <c r="FZ1052" s="1" t="n"/>
      <c r="GA1052" s="1" t="n"/>
      <c r="GB1052" s="1" t="n"/>
      <c r="GC1052" s="1" t="n"/>
      <c r="GD1052" s="1" t="n"/>
      <c r="GE1052" s="1" t="n"/>
      <c r="GF1052" s="1" t="n"/>
      <c r="GG1052" s="1" t="n"/>
      <c r="GH1052" s="1" t="n"/>
      <c r="GI1052" s="1" t="n"/>
      <c r="GJ1052" s="1" t="n"/>
      <c r="GK1052" s="1" t="n"/>
      <c r="GL1052" s="1" t="n"/>
      <c r="GM1052" s="1" t="n"/>
      <c r="GN1052" s="1" t="n"/>
      <c r="GO1052" s="1" t="n"/>
      <c r="GP1052" s="1" t="n"/>
      <c r="GQ1052" s="1" t="n"/>
      <c r="GR1052" s="1" t="n"/>
      <c r="GS1052" s="1" t="n"/>
      <c r="GT1052" s="1" t="n"/>
      <c r="GU1052" s="1" t="n"/>
      <c r="GV1052" s="1" t="n"/>
      <c r="GW1052" s="1" t="n"/>
      <c r="GX1052" s="1" t="n"/>
      <c r="GY1052" s="1" t="n"/>
      <c r="GZ1052" s="1" t="n"/>
      <c r="HA1052" s="1" t="n"/>
      <c r="HB1052" s="1" t="n"/>
      <c r="HC1052" s="1" t="n"/>
      <c r="HD1052" s="1" t="n"/>
      <c r="HE1052" s="1" t="n"/>
      <c r="HF1052" s="1" t="n"/>
      <c r="HG1052" s="1" t="n"/>
      <c r="HH1052" s="1" t="n"/>
      <c r="HI1052" s="1" t="n"/>
      <c r="HJ1052" s="1" t="n"/>
      <c r="HK1052" s="1" t="n"/>
      <c r="HL1052" s="1" t="n"/>
      <c r="HM1052" s="1" t="n"/>
      <c r="HN1052" s="1" t="n"/>
      <c r="HO1052" s="1" t="n"/>
      <c r="HP1052" s="1" t="n"/>
      <c r="HQ1052" s="1" t="n"/>
      <c r="HR1052" s="1" t="n"/>
      <c r="HS1052" s="1" t="n"/>
      <c r="HT1052" s="1" t="n"/>
      <c r="HU1052" s="1" t="n"/>
      <c r="HV1052" s="1" t="n"/>
      <c r="HW1052" s="1" t="n"/>
      <c r="HX1052" s="1" t="n"/>
      <c r="HY1052" s="1" t="n"/>
      <c r="HZ1052" s="1" t="n"/>
      <c r="IA1052" s="1" t="n"/>
      <c r="IB1052" s="1" t="n"/>
      <c r="IC1052" s="1" t="n"/>
      <c r="ID1052" s="1" t="n"/>
      <c r="IE1052" s="1" t="n"/>
      <c r="IF1052" s="1" t="n"/>
      <c r="IG1052" s="1" t="n"/>
      <c r="IH1052" s="1" t="n"/>
      <c r="II1052" s="1" t="n"/>
      <c r="IJ1052" s="1" t="n"/>
      <c r="IK1052" s="1" t="n"/>
      <c r="IL1052" s="1" t="n"/>
      <c r="IM1052" s="1" t="n"/>
      <c r="IN1052" s="1" t="n"/>
      <c r="IO1052" s="1" t="n"/>
      <c r="IP1052" s="1" t="n"/>
      <c r="IQ1052" s="1" t="n"/>
      <c r="IR1052" s="1" t="n"/>
      <c r="IS1052" s="1" t="n"/>
      <c r="IT1052" s="1" t="n"/>
      <c r="IU1052" s="1" t="n"/>
      <c r="IV1052" s="1" t="n"/>
      <c r="IW1052" s="1" t="n"/>
      <c r="IX1052" s="1" t="n"/>
      <c r="IY1052" s="1" t="n"/>
      <c r="IZ1052" s="1" t="n"/>
      <c r="JA1052" s="1" t="n"/>
      <c r="JB1052" s="1" t="n"/>
      <c r="JC1052" s="1" t="n"/>
      <c r="JD1052" s="1" t="n"/>
      <c r="JE1052" s="1" t="n"/>
      <c r="JF1052" s="1" t="n"/>
      <c r="JG1052" s="1" t="n"/>
      <c r="JH1052" s="1" t="n"/>
      <c r="JI1052" s="1" t="n"/>
      <c r="JJ1052" s="1" t="n"/>
      <c r="JK1052" s="1" t="n"/>
      <c r="JL1052" s="1" t="n"/>
      <c r="JM1052" s="1" t="n"/>
      <c r="JN1052" s="1" t="n"/>
      <c r="JO1052" s="1" t="n"/>
      <c r="JP1052" s="1" t="n"/>
      <c r="JQ1052" s="1" t="n"/>
      <c r="JR1052" s="1" t="n"/>
      <c r="JS1052" s="1" t="n"/>
      <c r="JT1052" s="1" t="n"/>
      <c r="JU1052" s="1" t="n"/>
    </row>
    <row r="1053">
      <c r="A1053" s="1" t="n"/>
      <c r="B1053" s="1" t="n"/>
      <c r="C1053" s="1" t="n"/>
      <c r="D1053" s="1" t="n"/>
      <c r="E1053" s="1" t="n"/>
      <c r="F1053" s="1" t="n"/>
      <c r="G1053" s="1" t="n"/>
      <c r="H1053" s="1" t="n"/>
      <c r="I1053" s="1" t="n"/>
      <c r="J1053" s="1" t="n"/>
      <c r="K1053" s="1" t="n"/>
      <c r="L1053" s="1" t="n"/>
      <c r="M1053" s="1" t="n"/>
      <c r="N1053" s="1" t="n"/>
      <c r="O1053" s="1" t="n"/>
      <c r="P1053" s="1" t="n"/>
      <c r="Q1053" s="1" t="n"/>
      <c r="R1053" s="1" t="n"/>
      <c r="S1053" s="1" t="n"/>
      <c r="T1053" s="1" t="n"/>
      <c r="U1053" s="1" t="n"/>
      <c r="V1053" s="1" t="n"/>
      <c r="W1053" s="1" t="n"/>
      <c r="X1053" s="1" t="n"/>
      <c r="Y1053" s="1" t="n"/>
      <c r="Z1053" s="1" t="n"/>
      <c r="AA1053" s="1" t="n"/>
      <c r="AB1053" s="1" t="n"/>
      <c r="AC1053" s="1" t="n"/>
      <c r="AD1053" s="1" t="n"/>
      <c r="AE1053" s="1" t="n"/>
      <c r="AF1053" s="1" t="n"/>
      <c r="AG1053" s="1" t="n"/>
      <c r="AH1053" s="1" t="n"/>
      <c r="AI1053" s="1" t="n"/>
      <c r="AJ1053" s="1" t="n"/>
      <c r="AK1053" s="1" t="n"/>
      <c r="AL1053" s="1" t="n"/>
      <c r="AM1053" s="1" t="n"/>
      <c r="AN1053" s="1" t="n"/>
      <c r="AO1053" s="1" t="n"/>
      <c r="AP1053" s="1" t="n"/>
      <c r="AQ1053" s="1" t="n"/>
      <c r="AR1053" s="1" t="n"/>
      <c r="AS1053" s="1" t="n"/>
      <c r="AT1053" s="1" t="n"/>
      <c r="AU1053" s="1" t="n"/>
      <c r="AV1053" s="1" t="n"/>
      <c r="AW1053" s="1" t="n"/>
      <c r="AX1053" s="1" t="n"/>
      <c r="AY1053" s="1" t="n"/>
      <c r="AZ1053" s="1" t="n"/>
      <c r="BA1053" s="1" t="n"/>
      <c r="BB1053" s="1" t="n"/>
      <c r="BC1053" s="1" t="n"/>
      <c r="BD1053" s="1" t="n"/>
      <c r="BE1053" s="1" t="n"/>
      <c r="BF1053" s="1" t="n"/>
      <c r="BG1053" s="1" t="n"/>
      <c r="BH1053" s="1" t="n"/>
      <c r="BI1053" s="1" t="n"/>
      <c r="BJ1053" s="1" t="n"/>
      <c r="BK1053" s="1" t="n"/>
      <c r="BL1053" s="1" t="n"/>
      <c r="BM1053" s="1" t="n"/>
      <c r="BN1053" s="1" t="n"/>
      <c r="BO1053" s="1" t="n"/>
      <c r="BP1053" s="1" t="n"/>
      <c r="BQ1053" s="1" t="n"/>
      <c r="BR1053" s="1" t="n"/>
      <c r="BS1053" s="1" t="n"/>
      <c r="BT1053" s="1" t="n"/>
      <c r="BU1053" s="1" t="n"/>
      <c r="BV1053" s="1" t="n"/>
      <c r="BW1053" s="1" t="n"/>
      <c r="BX1053" s="1" t="n"/>
      <c r="BY1053" s="1" t="n"/>
      <c r="BZ1053" s="1" t="n"/>
      <c r="CA1053" s="1" t="n"/>
      <c r="CB1053" s="1" t="n"/>
      <c r="CC1053" s="1" t="n"/>
      <c r="CD1053" s="1" t="n"/>
      <c r="CE1053" s="1" t="n"/>
      <c r="CF1053" s="1" t="n"/>
      <c r="CG1053" s="1" t="n"/>
      <c r="CH1053" s="1" t="n"/>
      <c r="CI1053" s="1" t="n"/>
      <c r="CJ1053" s="1" t="n"/>
      <c r="CK1053" s="1" t="n"/>
      <c r="CL1053" s="1" t="n"/>
      <c r="CM1053" s="1" t="n"/>
      <c r="CN1053" s="1" t="n"/>
      <c r="CO1053" s="1" t="n"/>
      <c r="CP1053" s="1" t="n"/>
      <c r="CQ1053" s="1" t="n"/>
      <c r="CR1053" s="1" t="n"/>
      <c r="CS1053" s="1" t="n"/>
      <c r="CT1053" s="1" t="n"/>
      <c r="CU1053" s="1" t="n"/>
      <c r="CV1053" s="1" t="n"/>
      <c r="CW1053" s="1" t="n"/>
      <c r="CX1053" s="1" t="n"/>
      <c r="CY1053" s="1" t="n"/>
      <c r="CZ1053" s="1" t="n"/>
      <c r="DA1053" s="1" t="n"/>
      <c r="DB1053" s="1" t="n"/>
      <c r="DC1053" s="1" t="n"/>
      <c r="DD1053" s="1" t="n"/>
      <c r="DE1053" s="1" t="n"/>
      <c r="DF1053" s="1" t="n"/>
      <c r="DG1053" s="1" t="n"/>
      <c r="DH1053" s="1" t="n"/>
      <c r="DI1053" s="1" t="n"/>
      <c r="DJ1053" s="1" t="n"/>
      <c r="DK1053" s="1" t="n"/>
      <c r="DL1053" s="1" t="n"/>
      <c r="DM1053" s="1" t="n"/>
      <c r="DN1053" s="1" t="n"/>
      <c r="DO1053" s="1" t="n"/>
      <c r="DP1053" s="1" t="n"/>
      <c r="DQ1053" s="1" t="n"/>
      <c r="DR1053" s="1" t="n"/>
      <c r="DS1053" s="1" t="n"/>
      <c r="DT1053" s="1" t="n"/>
      <c r="DU1053" s="1" t="n"/>
      <c r="DV1053" s="1" t="n"/>
      <c r="DW1053" s="1" t="n"/>
      <c r="DX1053" s="1" t="n"/>
      <c r="DY1053" s="1" t="n"/>
      <c r="DZ1053" s="1" t="n"/>
      <c r="EA1053" s="1" t="n"/>
      <c r="EB1053" s="1" t="n"/>
      <c r="EC1053" s="1" t="n"/>
      <c r="ED1053" s="1" t="n"/>
      <c r="EE1053" s="1" t="n"/>
      <c r="EF1053" s="1" t="n"/>
      <c r="EG1053" s="1" t="n"/>
      <c r="EH1053" s="1" t="n"/>
      <c r="EI1053" s="1" t="n"/>
      <c r="EJ1053" s="1" t="n"/>
      <c r="EK1053" s="1" t="n"/>
      <c r="EL1053" s="1" t="n"/>
      <c r="EM1053" s="1" t="n"/>
      <c r="EN1053" s="1" t="n"/>
      <c r="EO1053" s="1" t="n"/>
      <c r="EP1053" s="1" t="n"/>
      <c r="EQ1053" s="1" t="n"/>
      <c r="ER1053" s="1" t="n"/>
      <c r="ES1053" s="1" t="n"/>
      <c r="ET1053" s="1" t="n"/>
      <c r="EU1053" s="1" t="n"/>
      <c r="EV1053" s="1" t="n"/>
      <c r="EW1053" s="1" t="n"/>
      <c r="EX1053" s="1" t="n"/>
      <c r="EY1053" s="1" t="n"/>
      <c r="EZ1053" s="1" t="n"/>
      <c r="FA1053" s="1" t="n"/>
      <c r="FB1053" s="1" t="n"/>
      <c r="FC1053" s="1" t="n"/>
      <c r="FD1053" s="1" t="n"/>
      <c r="FE1053" s="1" t="n"/>
      <c r="FF1053" s="1" t="n"/>
      <c r="FG1053" s="1" t="n"/>
      <c r="FH1053" s="1" t="n"/>
      <c r="FI1053" s="1" t="n"/>
      <c r="FJ1053" s="1" t="n"/>
      <c r="FK1053" s="1" t="n"/>
      <c r="FL1053" s="1" t="n"/>
      <c r="FM1053" s="1" t="n"/>
      <c r="FN1053" s="1" t="n"/>
      <c r="FO1053" s="1" t="n"/>
      <c r="FP1053" s="1" t="n"/>
      <c r="FQ1053" s="1" t="n"/>
      <c r="FR1053" s="1" t="n"/>
      <c r="FS1053" s="1" t="n"/>
      <c r="FT1053" s="1" t="n"/>
      <c r="FU1053" s="1" t="n"/>
      <c r="FV1053" s="1" t="n"/>
      <c r="FW1053" s="1" t="n"/>
      <c r="FX1053" s="1" t="n"/>
      <c r="FY1053" s="1" t="n"/>
      <c r="FZ1053" s="1" t="n"/>
      <c r="GA1053" s="1" t="n"/>
      <c r="GB1053" s="1" t="n"/>
      <c r="GC1053" s="1" t="n"/>
      <c r="GD1053" s="1" t="n"/>
      <c r="GE1053" s="1" t="n"/>
      <c r="GF1053" s="1" t="n"/>
      <c r="GG1053" s="1" t="n"/>
      <c r="GH1053" s="1" t="n"/>
      <c r="GI1053" s="1" t="n"/>
      <c r="GJ1053" s="1" t="n"/>
      <c r="GK1053" s="1" t="n"/>
      <c r="GL1053" s="1" t="n"/>
      <c r="GM1053" s="1" t="n"/>
      <c r="GN1053" s="1" t="n"/>
      <c r="GO1053" s="1" t="n"/>
      <c r="GP1053" s="1" t="n"/>
      <c r="GQ1053" s="1" t="n"/>
      <c r="GR1053" s="1" t="n"/>
      <c r="GS1053" s="1" t="n"/>
      <c r="GT1053" s="1" t="n"/>
      <c r="GU1053" s="1" t="n"/>
      <c r="GV1053" s="1" t="n"/>
      <c r="GW1053" s="1" t="n"/>
      <c r="GX1053" s="1" t="n"/>
      <c r="GY1053" s="1" t="n"/>
      <c r="GZ1053" s="1" t="n"/>
      <c r="HA1053" s="1" t="n"/>
      <c r="HB1053" s="1" t="n"/>
      <c r="HC1053" s="1" t="n"/>
      <c r="HD1053" s="1" t="n"/>
      <c r="HE1053" s="1" t="n"/>
      <c r="HF1053" s="1" t="n"/>
      <c r="HG1053" s="1" t="n"/>
      <c r="HH1053" s="1" t="n"/>
      <c r="HI1053" s="1" t="n"/>
      <c r="HJ1053" s="1" t="n"/>
      <c r="HK1053" s="1" t="n"/>
      <c r="HL1053" s="1" t="n"/>
      <c r="HM1053" s="1" t="n"/>
      <c r="HN1053" s="1" t="n"/>
      <c r="HO1053" s="1" t="n"/>
      <c r="HP1053" s="1" t="n"/>
      <c r="HQ1053" s="1" t="n"/>
      <c r="HR1053" s="1" t="n"/>
      <c r="HS1053" s="1" t="n"/>
      <c r="HT1053" s="1" t="n"/>
      <c r="HU1053" s="1" t="n"/>
      <c r="HV1053" s="1" t="n"/>
      <c r="HW1053" s="1" t="n"/>
      <c r="HX1053" s="1" t="n"/>
      <c r="HY1053" s="1" t="n"/>
      <c r="HZ1053" s="1" t="n"/>
      <c r="IA1053" s="1" t="n"/>
      <c r="IB1053" s="1" t="n"/>
      <c r="IC1053" s="1" t="n"/>
      <c r="ID1053" s="1" t="n"/>
      <c r="IE1053" s="1" t="n"/>
      <c r="IF1053" s="1" t="n"/>
      <c r="IG1053" s="1" t="n"/>
      <c r="IH1053" s="1" t="n"/>
      <c r="II1053" s="1" t="n"/>
      <c r="IJ1053" s="1" t="n"/>
      <c r="IK1053" s="1" t="n"/>
      <c r="IL1053" s="1" t="n"/>
      <c r="IM1053" s="1" t="n"/>
      <c r="IN1053" s="1" t="n"/>
      <c r="IO1053" s="1" t="n"/>
      <c r="IP1053" s="1" t="n"/>
      <c r="IQ1053" s="1" t="n"/>
      <c r="IR1053" s="1" t="n"/>
      <c r="IS1053" s="1" t="n"/>
      <c r="IT1053" s="1" t="n"/>
      <c r="IU1053" s="1" t="n"/>
      <c r="IV1053" s="1" t="n"/>
      <c r="IW1053" s="1" t="n"/>
      <c r="IX1053" s="1" t="n"/>
      <c r="IY1053" s="1" t="n"/>
      <c r="IZ1053" s="1" t="n"/>
      <c r="JA1053" s="1" t="n"/>
      <c r="JB1053" s="1" t="n"/>
      <c r="JC1053" s="1" t="n"/>
      <c r="JD1053" s="1" t="n"/>
      <c r="JE1053" s="1" t="n"/>
      <c r="JF1053" s="1" t="n"/>
      <c r="JG1053" s="1" t="n"/>
      <c r="JH1053" s="1" t="n"/>
      <c r="JI1053" s="1" t="n"/>
      <c r="JJ1053" s="1" t="n"/>
      <c r="JK1053" s="1" t="n"/>
      <c r="JL1053" s="1" t="n"/>
      <c r="JM1053" s="1" t="n"/>
      <c r="JN1053" s="1" t="n"/>
      <c r="JO1053" s="1" t="n"/>
      <c r="JP1053" s="1" t="n"/>
      <c r="JQ1053" s="1" t="n"/>
      <c r="JR1053" s="1" t="n"/>
      <c r="JS1053" s="1" t="n"/>
      <c r="JT1053" s="1" t="n"/>
      <c r="JU1053" s="1" t="n"/>
    </row>
    <row r="1054">
      <c r="A1054" s="1" t="n"/>
      <c r="B1054" s="1" t="n"/>
      <c r="C1054" s="1" t="n"/>
      <c r="D1054" s="1" t="n"/>
      <c r="E1054" s="1" t="n"/>
      <c r="F1054" s="1" t="n"/>
      <c r="G1054" s="1" t="n"/>
      <c r="H1054" s="1" t="n"/>
      <c r="I1054" s="1" t="n"/>
      <c r="J1054" s="1" t="n"/>
      <c r="K1054" s="1" t="n"/>
      <c r="L1054" s="1" t="n"/>
      <c r="M1054" s="1" t="n"/>
      <c r="N1054" s="1" t="n"/>
      <c r="O1054" s="1" t="n"/>
      <c r="P1054" s="1" t="n"/>
      <c r="Q1054" s="1" t="n"/>
      <c r="R1054" s="1" t="n"/>
      <c r="S1054" s="1" t="n"/>
      <c r="T1054" s="1" t="n"/>
      <c r="U1054" s="1" t="n"/>
      <c r="V1054" s="1" t="n"/>
      <c r="W1054" s="1" t="n"/>
      <c r="X1054" s="1" t="n"/>
      <c r="Y1054" s="1" t="n"/>
      <c r="Z1054" s="1" t="n"/>
      <c r="AA1054" s="1" t="n"/>
      <c r="AB1054" s="1" t="n"/>
      <c r="AC1054" s="1" t="n"/>
      <c r="AD1054" s="1" t="n"/>
      <c r="AE1054" s="1" t="n"/>
      <c r="AF1054" s="1" t="n"/>
      <c r="AG1054" s="1" t="n"/>
      <c r="AH1054" s="1" t="n"/>
      <c r="AI1054" s="1" t="n"/>
      <c r="AJ1054" s="1" t="n"/>
      <c r="AK1054" s="1" t="n"/>
      <c r="AL1054" s="1" t="n"/>
      <c r="AM1054" s="1" t="n"/>
      <c r="AN1054" s="1" t="n"/>
      <c r="AO1054" s="1" t="n"/>
      <c r="AP1054" s="1" t="n"/>
      <c r="AQ1054" s="1" t="n"/>
      <c r="AR1054" s="1" t="n"/>
      <c r="AS1054" s="1" t="n"/>
      <c r="AT1054" s="1" t="n"/>
      <c r="AU1054" s="1" t="n"/>
      <c r="AV1054" s="1" t="n"/>
      <c r="AW1054" s="1" t="n"/>
      <c r="AX1054" s="1" t="n"/>
      <c r="AY1054" s="1" t="n"/>
      <c r="AZ1054" s="1" t="n"/>
      <c r="BA1054" s="1" t="n"/>
      <c r="BB1054" s="1" t="n"/>
      <c r="BC1054" s="1" t="n"/>
      <c r="BD1054" s="1" t="n"/>
      <c r="BE1054" s="1" t="n"/>
      <c r="BF1054" s="1" t="n"/>
      <c r="BG1054" s="1" t="n"/>
      <c r="BH1054" s="1" t="n"/>
      <c r="BI1054" s="1" t="n"/>
      <c r="BJ1054" s="1" t="n"/>
      <c r="BK1054" s="1" t="n"/>
      <c r="BL1054" s="1" t="n"/>
      <c r="BM1054" s="1" t="n"/>
      <c r="BN1054" s="1" t="n"/>
      <c r="BO1054" s="1" t="n"/>
      <c r="BP1054" s="1" t="n"/>
      <c r="BQ1054" s="1" t="n"/>
      <c r="BR1054" s="1" t="n"/>
      <c r="BS1054" s="1" t="n"/>
      <c r="BT1054" s="1" t="n"/>
      <c r="BU1054" s="1" t="n"/>
      <c r="BV1054" s="1" t="n"/>
      <c r="BW1054" s="1" t="n"/>
      <c r="BX1054" s="1" t="n"/>
      <c r="BY1054" s="1" t="n"/>
      <c r="BZ1054" s="1" t="n"/>
      <c r="CA1054" s="1" t="n"/>
      <c r="CB1054" s="1" t="n"/>
      <c r="CC1054" s="1" t="n"/>
      <c r="CD1054" s="1" t="n"/>
      <c r="CE1054" s="1" t="n"/>
      <c r="CF1054" s="1" t="n"/>
      <c r="CG1054" s="1" t="n"/>
      <c r="CH1054" s="1" t="n"/>
      <c r="CI1054" s="1" t="n"/>
      <c r="CJ1054" s="1" t="n"/>
      <c r="CK1054" s="1" t="n"/>
      <c r="CL1054" s="1" t="n"/>
      <c r="CM1054" s="1" t="n"/>
      <c r="CN1054" s="1" t="n"/>
      <c r="CO1054" s="1" t="n"/>
      <c r="CP1054" s="1" t="n"/>
      <c r="CQ1054" s="1" t="n"/>
      <c r="CR1054" s="1" t="n"/>
      <c r="CS1054" s="1" t="n"/>
      <c r="CT1054" s="1" t="n"/>
      <c r="CU1054" s="1" t="n"/>
      <c r="CV1054" s="1" t="n"/>
      <c r="CW1054" s="1" t="n"/>
      <c r="CX1054" s="1" t="n"/>
      <c r="CY1054" s="1" t="n"/>
      <c r="CZ1054" s="1" t="n"/>
      <c r="DA1054" s="1" t="n"/>
      <c r="DB1054" s="1" t="n"/>
      <c r="DC1054" s="1" t="n"/>
      <c r="DD1054" s="1" t="n"/>
      <c r="DE1054" s="1" t="n"/>
      <c r="DF1054" s="1" t="n"/>
      <c r="DG1054" s="1" t="n"/>
      <c r="DH1054" s="1" t="n"/>
      <c r="DI1054" s="1" t="n"/>
      <c r="DJ1054" s="1" t="n"/>
      <c r="DK1054" s="1" t="n"/>
      <c r="DL1054" s="1" t="n"/>
      <c r="DM1054" s="1" t="n"/>
      <c r="DN1054" s="1" t="n"/>
      <c r="DO1054" s="1" t="n"/>
      <c r="DP1054" s="1" t="n"/>
      <c r="DQ1054" s="1" t="n"/>
      <c r="DR1054" s="1" t="n"/>
      <c r="DS1054" s="1" t="n"/>
      <c r="DT1054" s="1" t="n"/>
      <c r="DU1054" s="1" t="n"/>
      <c r="DV1054" s="1" t="n"/>
      <c r="DW1054" s="1" t="n"/>
      <c r="DX1054" s="1" t="n"/>
      <c r="DY1054" s="1" t="n"/>
      <c r="DZ1054" s="1" t="n"/>
      <c r="EA1054" s="1" t="n"/>
      <c r="EB1054" s="1" t="n"/>
      <c r="EC1054" s="1" t="n"/>
      <c r="ED1054" s="1" t="n"/>
      <c r="EE1054" s="1" t="n"/>
      <c r="EF1054" s="1" t="n"/>
      <c r="EG1054" s="1" t="n"/>
      <c r="EH1054" s="1" t="n"/>
      <c r="EI1054" s="1" t="n"/>
      <c r="EJ1054" s="1" t="n"/>
      <c r="EK1054" s="1" t="n"/>
      <c r="EL1054" s="1" t="n"/>
      <c r="EM1054" s="1" t="n"/>
      <c r="EN1054" s="1" t="n"/>
      <c r="EO1054" s="1" t="n"/>
      <c r="EP1054" s="1" t="n"/>
      <c r="EQ1054" s="1" t="n"/>
      <c r="ER1054" s="1" t="n"/>
      <c r="ES1054" s="1" t="n"/>
      <c r="ET1054" s="1" t="n"/>
      <c r="EU1054" s="1" t="n"/>
      <c r="EV1054" s="1" t="n"/>
      <c r="EW1054" s="1" t="n"/>
      <c r="EX1054" s="1" t="n"/>
      <c r="EY1054" s="1" t="n"/>
      <c r="EZ1054" s="1" t="n"/>
      <c r="FA1054" s="1" t="n"/>
      <c r="FB1054" s="1" t="n"/>
      <c r="FC1054" s="1" t="n"/>
      <c r="FD1054" s="1" t="n"/>
      <c r="FE1054" s="1" t="n"/>
      <c r="FF1054" s="1" t="n"/>
      <c r="FG1054" s="1" t="n"/>
      <c r="FH1054" s="1" t="n"/>
      <c r="FI1054" s="1" t="n"/>
      <c r="FJ1054" s="1" t="n"/>
      <c r="FK1054" s="1" t="n"/>
      <c r="FL1054" s="1" t="n"/>
      <c r="FM1054" s="1" t="n"/>
      <c r="FN1054" s="1" t="n"/>
      <c r="FO1054" s="1" t="n"/>
      <c r="FP1054" s="1" t="n"/>
      <c r="FQ1054" s="1" t="n"/>
      <c r="FR1054" s="1" t="n"/>
      <c r="FS1054" s="1" t="n"/>
      <c r="FT1054" s="1" t="n"/>
      <c r="FU1054" s="1" t="n"/>
      <c r="FV1054" s="1" t="n"/>
      <c r="FW1054" s="1" t="n"/>
      <c r="FX1054" s="1" t="n"/>
      <c r="FY1054" s="1" t="n"/>
      <c r="FZ1054" s="1" t="n"/>
      <c r="GA1054" s="1" t="n"/>
      <c r="GB1054" s="1" t="n"/>
      <c r="GC1054" s="1" t="n"/>
      <c r="GD1054" s="1" t="n"/>
      <c r="GE1054" s="1" t="n"/>
      <c r="GF1054" s="1" t="n"/>
      <c r="GG1054" s="1" t="n"/>
      <c r="GH1054" s="1" t="n"/>
      <c r="GI1054" s="1" t="n"/>
      <c r="GJ1054" s="1" t="n"/>
      <c r="GK1054" s="1" t="n"/>
      <c r="GL1054" s="1" t="n"/>
      <c r="GM1054" s="1" t="n"/>
      <c r="GN1054" s="1" t="n"/>
      <c r="GO1054" s="1" t="n"/>
      <c r="GP1054" s="1" t="n"/>
      <c r="GQ1054" s="1" t="n"/>
      <c r="GR1054" s="1" t="n"/>
      <c r="GS1054" s="1" t="n"/>
      <c r="GT1054" s="1" t="n"/>
      <c r="GU1054" s="1" t="n"/>
      <c r="GV1054" s="1" t="n"/>
      <c r="GW1054" s="1" t="n"/>
      <c r="GX1054" s="1" t="n"/>
      <c r="GY1054" s="1" t="n"/>
      <c r="GZ1054" s="1" t="n"/>
      <c r="HA1054" s="1" t="n"/>
      <c r="HB1054" s="1" t="n"/>
      <c r="HC1054" s="1" t="n"/>
      <c r="HD1054" s="1" t="n"/>
      <c r="HE1054" s="1" t="n"/>
      <c r="HF1054" s="1" t="n"/>
      <c r="HG1054" s="1" t="n"/>
      <c r="HH1054" s="1" t="n"/>
      <c r="HI1054" s="1" t="n"/>
      <c r="HJ1054" s="1" t="n"/>
      <c r="HK1054" s="1" t="n"/>
      <c r="HL1054" s="1" t="n"/>
      <c r="HM1054" s="1" t="n"/>
      <c r="HN1054" s="1" t="n"/>
      <c r="HO1054" s="1" t="n"/>
      <c r="HP1054" s="1" t="n"/>
      <c r="HQ1054" s="1" t="n"/>
      <c r="HR1054" s="1" t="n"/>
      <c r="HS1054" s="1" t="n"/>
      <c r="HT1054" s="1" t="n"/>
      <c r="HU1054" s="1" t="n"/>
      <c r="HV1054" s="1" t="n"/>
      <c r="HW1054" s="1" t="n"/>
      <c r="HX1054" s="1" t="n"/>
      <c r="HY1054" s="1" t="n"/>
      <c r="HZ1054" s="1" t="n"/>
      <c r="IA1054" s="1" t="n"/>
      <c r="IB1054" s="1" t="n"/>
      <c r="IC1054" s="1" t="n"/>
      <c r="ID1054" s="1" t="n"/>
      <c r="IE1054" s="1" t="n"/>
      <c r="IF1054" s="1" t="n"/>
      <c r="IG1054" s="1" t="n"/>
      <c r="IH1054" s="1" t="n"/>
      <c r="II1054" s="1" t="n"/>
      <c r="IJ1054" s="1" t="n"/>
      <c r="IK1054" s="1" t="n"/>
      <c r="IL1054" s="1" t="n"/>
      <c r="IM1054" s="1" t="n"/>
      <c r="IN1054" s="1" t="n"/>
      <c r="IO1054" s="1" t="n"/>
      <c r="IP1054" s="1" t="n"/>
      <c r="IQ1054" s="1" t="n"/>
      <c r="IR1054" s="1" t="n"/>
      <c r="IS1054" s="1" t="n"/>
      <c r="IT1054" s="1" t="n"/>
      <c r="IU1054" s="1" t="n"/>
      <c r="IV1054" s="1" t="n"/>
      <c r="IW1054" s="1" t="n"/>
      <c r="IX1054" s="1" t="n"/>
      <c r="IY1054" s="1" t="n"/>
      <c r="IZ1054" s="1" t="n"/>
      <c r="JA1054" s="1" t="n"/>
      <c r="JB1054" s="1" t="n"/>
      <c r="JC1054" s="1" t="n"/>
      <c r="JD1054" s="1" t="n"/>
      <c r="JE1054" s="1" t="n"/>
      <c r="JF1054" s="1" t="n"/>
      <c r="JG1054" s="1" t="n"/>
      <c r="JH1054" s="1" t="n"/>
      <c r="JI1054" s="1" t="n"/>
      <c r="JJ1054" s="1" t="n"/>
      <c r="JK1054" s="1" t="n"/>
      <c r="JL1054" s="1" t="n"/>
      <c r="JM1054" s="1" t="n"/>
      <c r="JN1054" s="1" t="n"/>
      <c r="JO1054" s="1" t="n"/>
      <c r="JP1054" s="1" t="n"/>
      <c r="JQ1054" s="1" t="n"/>
      <c r="JR1054" s="1" t="n"/>
      <c r="JS1054" s="1" t="n"/>
      <c r="JT1054" s="1" t="n"/>
      <c r="JU1054" s="1" t="n"/>
    </row>
    <row r="1055">
      <c r="A1055" s="1" t="n"/>
      <c r="B1055" s="1" t="n"/>
      <c r="C1055" s="1" t="n"/>
      <c r="D1055" s="1" t="n"/>
      <c r="E1055" s="1" t="n"/>
      <c r="F1055" s="1" t="n"/>
      <c r="G1055" s="1" t="n"/>
      <c r="H1055" s="1" t="n"/>
      <c r="I1055" s="1" t="n"/>
      <c r="J1055" s="1" t="n"/>
      <c r="K1055" s="1" t="n"/>
      <c r="L1055" s="1" t="n"/>
      <c r="M1055" s="1" t="n"/>
      <c r="N1055" s="1" t="n"/>
      <c r="O1055" s="1" t="n"/>
      <c r="P1055" s="1" t="n"/>
      <c r="Q1055" s="1" t="n"/>
      <c r="R1055" s="1" t="n"/>
      <c r="S1055" s="1" t="n"/>
      <c r="T1055" s="1" t="n"/>
      <c r="U1055" s="1" t="n"/>
      <c r="V1055" s="1" t="n"/>
      <c r="W1055" s="1" t="n"/>
      <c r="X1055" s="1" t="n"/>
      <c r="Y1055" s="1" t="n"/>
      <c r="Z1055" s="1" t="n"/>
      <c r="AA1055" s="1" t="n"/>
      <c r="AB1055" s="1" t="n"/>
      <c r="AC1055" s="1" t="n"/>
      <c r="AD1055" s="1" t="n"/>
      <c r="AE1055" s="1" t="n"/>
      <c r="AF1055" s="1" t="n"/>
      <c r="AG1055" s="1" t="n"/>
      <c r="AH1055" s="1" t="n"/>
      <c r="AI1055" s="1" t="n"/>
      <c r="AJ1055" s="1" t="n"/>
      <c r="AK1055" s="1" t="n"/>
      <c r="AL1055" s="1" t="n"/>
      <c r="AM1055" s="1" t="n"/>
      <c r="AN1055" s="1" t="n"/>
      <c r="AO1055" s="1" t="n"/>
      <c r="AP1055" s="1" t="n"/>
      <c r="AQ1055" s="1" t="n"/>
      <c r="AR1055" s="1" t="n"/>
      <c r="AS1055" s="1" t="n"/>
      <c r="AT1055" s="1" t="n"/>
      <c r="AU1055" s="1" t="n"/>
      <c r="AV1055" s="1" t="n"/>
      <c r="AW1055" s="1" t="n"/>
      <c r="AX1055" s="1" t="n"/>
      <c r="AY1055" s="1" t="n"/>
      <c r="AZ1055" s="1" t="n"/>
      <c r="BA1055" s="1" t="n"/>
      <c r="BB1055" s="1" t="n"/>
      <c r="BC1055" s="1" t="n"/>
      <c r="BD1055" s="1" t="n"/>
      <c r="BE1055" s="1" t="n"/>
      <c r="BF1055" s="1" t="n"/>
      <c r="BG1055" s="1" t="n"/>
      <c r="BH1055" s="1" t="n"/>
      <c r="BI1055" s="1" t="n"/>
      <c r="BJ1055" s="1" t="n"/>
      <c r="BK1055" s="1" t="n"/>
      <c r="BL1055" s="1" t="n"/>
      <c r="BM1055" s="1" t="n"/>
      <c r="BN1055" s="1" t="n"/>
      <c r="BO1055" s="1" t="n"/>
      <c r="BP1055" s="1" t="n"/>
      <c r="BQ1055" s="1" t="n"/>
      <c r="BR1055" s="1" t="n"/>
      <c r="BS1055" s="1" t="n"/>
      <c r="BT1055" s="1" t="n"/>
      <c r="BU1055" s="1" t="n"/>
      <c r="BV1055" s="1" t="n"/>
      <c r="BW1055" s="1" t="n"/>
      <c r="BX1055" s="1" t="n"/>
      <c r="BY1055" s="1" t="n"/>
      <c r="BZ1055" s="1" t="n"/>
      <c r="CA1055" s="1" t="n"/>
      <c r="CB1055" s="1" t="n"/>
      <c r="CC1055" s="1" t="n"/>
      <c r="CD1055" s="1" t="n"/>
      <c r="CE1055" s="1" t="n"/>
      <c r="CF1055" s="1" t="n"/>
      <c r="CG1055" s="1" t="n"/>
      <c r="CH1055" s="1" t="n"/>
      <c r="CI1055" s="1" t="n"/>
      <c r="CJ1055" s="1" t="n"/>
      <c r="CK1055" s="1" t="n"/>
      <c r="CL1055" s="1" t="n"/>
      <c r="CM1055" s="1" t="n"/>
      <c r="CN1055" s="1" t="n"/>
      <c r="CO1055" s="1" t="n"/>
      <c r="CP1055" s="1" t="n"/>
      <c r="CQ1055" s="1" t="n"/>
      <c r="CR1055" s="1" t="n"/>
      <c r="CS1055" s="1" t="n"/>
      <c r="CT1055" s="1" t="n"/>
      <c r="CU1055" s="1" t="n"/>
      <c r="CV1055" s="1" t="n"/>
      <c r="CW1055" s="1" t="n"/>
      <c r="CX1055" s="1" t="n"/>
      <c r="CY1055" s="1" t="n"/>
      <c r="CZ1055" s="1" t="n"/>
      <c r="DA1055" s="1" t="n"/>
      <c r="DB1055" s="1" t="n"/>
      <c r="DC1055" s="1" t="n"/>
      <c r="DD1055" s="1" t="n"/>
      <c r="DE1055" s="1" t="n"/>
      <c r="DF1055" s="1" t="n"/>
      <c r="DG1055" s="1" t="n"/>
      <c r="DH1055" s="1" t="n"/>
      <c r="DI1055" s="1" t="n"/>
      <c r="DJ1055" s="1" t="n"/>
      <c r="DK1055" s="1" t="n"/>
      <c r="DL1055" s="1" t="n"/>
      <c r="DM1055" s="1" t="n"/>
      <c r="DN1055" s="1" t="n"/>
      <c r="DO1055" s="1" t="n"/>
      <c r="DP1055" s="1" t="n"/>
      <c r="DQ1055" s="1" t="n"/>
      <c r="DR1055" s="1" t="n"/>
      <c r="DS1055" s="1" t="n"/>
      <c r="DT1055" s="1" t="n"/>
      <c r="DU1055" s="1" t="n"/>
      <c r="DV1055" s="1" t="n"/>
      <c r="DW1055" s="1" t="n"/>
      <c r="DX1055" s="1" t="n"/>
      <c r="DY1055" s="1" t="n"/>
      <c r="DZ1055" s="1" t="n"/>
      <c r="EA1055" s="1" t="n"/>
      <c r="EB1055" s="1" t="n"/>
      <c r="EC1055" s="1" t="n"/>
      <c r="ED1055" s="1" t="n"/>
      <c r="EE1055" s="1" t="n"/>
      <c r="EF1055" s="1" t="n"/>
      <c r="EG1055" s="1" t="n"/>
      <c r="EH1055" s="1" t="n"/>
      <c r="EI1055" s="1" t="n"/>
      <c r="EJ1055" s="1" t="n"/>
      <c r="EK1055" s="1" t="n"/>
      <c r="EL1055" s="1" t="n"/>
      <c r="EM1055" s="1" t="n"/>
      <c r="EN1055" s="1" t="n"/>
      <c r="EO1055" s="1" t="n"/>
      <c r="EP1055" s="1" t="n"/>
      <c r="EQ1055" s="1" t="n"/>
      <c r="ER1055" s="1" t="n"/>
      <c r="ES1055" s="1" t="n"/>
      <c r="ET1055" s="1" t="n"/>
      <c r="EU1055" s="1" t="n"/>
      <c r="EV1055" s="1" t="n"/>
      <c r="EW1055" s="1" t="n"/>
      <c r="EX1055" s="1" t="n"/>
      <c r="EY1055" s="1" t="n"/>
      <c r="EZ1055" s="1" t="n"/>
      <c r="FA1055" s="1" t="n"/>
      <c r="FB1055" s="1" t="n"/>
      <c r="FC1055" s="1" t="n"/>
      <c r="FD1055" s="1" t="n"/>
      <c r="FE1055" s="1" t="n"/>
      <c r="FF1055" s="1" t="n"/>
      <c r="FG1055" s="1" t="n"/>
      <c r="FH1055" s="1" t="n"/>
      <c r="FI1055" s="1" t="n"/>
      <c r="FJ1055" s="1" t="n"/>
      <c r="FK1055" s="1" t="n"/>
      <c r="FL1055" s="1" t="n"/>
      <c r="FM1055" s="1" t="n"/>
      <c r="FN1055" s="1" t="n"/>
      <c r="FO1055" s="1" t="n"/>
      <c r="FP1055" s="1" t="n"/>
      <c r="FQ1055" s="1" t="n"/>
      <c r="FR1055" s="1" t="n"/>
      <c r="FS1055" s="1" t="n"/>
      <c r="FT1055" s="1" t="n"/>
      <c r="FU1055" s="1" t="n"/>
      <c r="FV1055" s="1" t="n"/>
      <c r="FW1055" s="1" t="n"/>
      <c r="FX1055" s="1" t="n"/>
      <c r="FY1055" s="1" t="n"/>
      <c r="FZ1055" s="1" t="n"/>
      <c r="GA1055" s="1" t="n"/>
      <c r="GB1055" s="1" t="n"/>
      <c r="GC1055" s="1" t="n"/>
      <c r="GD1055" s="1" t="n"/>
      <c r="GE1055" s="1" t="n"/>
      <c r="GF1055" s="1" t="n"/>
      <c r="GG1055" s="1" t="n"/>
      <c r="GH1055" s="1" t="n"/>
      <c r="GI1055" s="1" t="n"/>
      <c r="GJ1055" s="1" t="n"/>
      <c r="GK1055" s="1" t="n"/>
      <c r="GL1055" s="1" t="n"/>
      <c r="GM1055" s="1" t="n"/>
      <c r="GN1055" s="1" t="n"/>
      <c r="GO1055" s="1" t="n"/>
      <c r="GP1055" s="1" t="n"/>
      <c r="GQ1055" s="1" t="n"/>
      <c r="GR1055" s="1" t="n"/>
      <c r="GS1055" s="1" t="n"/>
      <c r="GT1055" s="1" t="n"/>
      <c r="GU1055" s="1" t="n"/>
      <c r="GV1055" s="1" t="n"/>
      <c r="GW1055" s="1" t="n"/>
      <c r="GX1055" s="1" t="n"/>
      <c r="GY1055" s="1" t="n"/>
      <c r="GZ1055" s="1" t="n"/>
      <c r="HA1055" s="1" t="n"/>
      <c r="HB1055" s="1" t="n"/>
      <c r="HC1055" s="1" t="n"/>
      <c r="HD1055" s="1" t="n"/>
      <c r="HE1055" s="1" t="n"/>
      <c r="HF1055" s="1" t="n"/>
      <c r="HG1055" s="1" t="n"/>
      <c r="HH1055" s="1" t="n"/>
      <c r="HI1055" s="1" t="n"/>
      <c r="HJ1055" s="1" t="n"/>
      <c r="HK1055" s="1" t="n"/>
      <c r="HL1055" s="1" t="n"/>
      <c r="HM1055" s="1" t="n"/>
      <c r="HN1055" s="1" t="n"/>
      <c r="HO1055" s="1" t="n"/>
      <c r="HP1055" s="1" t="n"/>
      <c r="HQ1055" s="1" t="n"/>
      <c r="HR1055" s="1" t="n"/>
      <c r="HS1055" s="1" t="n"/>
      <c r="HT1055" s="1" t="n"/>
      <c r="HU1055" s="1" t="n"/>
      <c r="HV1055" s="1" t="n"/>
      <c r="HW1055" s="1" t="n"/>
      <c r="HX1055" s="1" t="n"/>
      <c r="HY1055" s="1" t="n"/>
      <c r="HZ1055" s="1" t="n"/>
      <c r="IA1055" s="1" t="n"/>
      <c r="IB1055" s="1" t="n"/>
      <c r="IC1055" s="1" t="n"/>
      <c r="ID1055" s="1" t="n"/>
      <c r="IE1055" s="1" t="n"/>
      <c r="IF1055" s="1" t="n"/>
      <c r="IG1055" s="1" t="n"/>
      <c r="IH1055" s="1" t="n"/>
      <c r="II1055" s="1" t="n"/>
      <c r="IJ1055" s="1" t="n"/>
      <c r="IK1055" s="1" t="n"/>
      <c r="IL1055" s="1" t="n"/>
      <c r="IM1055" s="1" t="n"/>
      <c r="IN1055" s="1" t="n"/>
      <c r="IO1055" s="1" t="n"/>
      <c r="IP1055" s="1" t="n"/>
      <c r="IQ1055" s="1" t="n"/>
      <c r="IR1055" s="1" t="n"/>
      <c r="IS1055" s="1" t="n"/>
      <c r="IT1055" s="1" t="n"/>
      <c r="IU1055" s="1" t="n"/>
      <c r="IV1055" s="1" t="n"/>
      <c r="IW1055" s="1" t="n"/>
      <c r="IX1055" s="1" t="n"/>
      <c r="IY1055" s="1" t="n"/>
      <c r="IZ1055" s="1" t="n"/>
      <c r="JA1055" s="1" t="n"/>
      <c r="JB1055" s="1" t="n"/>
      <c r="JC1055" s="1" t="n"/>
      <c r="JD1055" s="1" t="n"/>
      <c r="JE1055" s="1" t="n"/>
      <c r="JF1055" s="1" t="n"/>
      <c r="JG1055" s="1" t="n"/>
      <c r="JH1055" s="1" t="n"/>
      <c r="JI1055" s="1" t="n"/>
      <c r="JJ1055" s="1" t="n"/>
      <c r="JK1055" s="1" t="n"/>
      <c r="JL1055" s="1" t="n"/>
      <c r="JM1055" s="1" t="n"/>
      <c r="JN1055" s="1" t="n"/>
      <c r="JO1055" s="1" t="n"/>
      <c r="JP1055" s="1" t="n"/>
      <c r="JQ1055" s="1" t="n"/>
      <c r="JR1055" s="1" t="n"/>
      <c r="JS1055" s="1" t="n"/>
      <c r="JT1055" s="1" t="n"/>
      <c r="JU1055" s="1" t="n"/>
    </row>
    <row r="1056">
      <c r="A1056" s="1" t="n"/>
      <c r="B1056" s="1" t="n"/>
      <c r="C1056" s="1" t="n"/>
      <c r="D1056" s="1" t="n"/>
      <c r="E1056" s="1" t="n"/>
      <c r="F1056" s="1" t="n"/>
      <c r="G1056" s="1" t="n"/>
      <c r="H1056" s="1" t="n"/>
      <c r="I1056" s="1" t="n"/>
      <c r="J1056" s="1" t="n"/>
      <c r="K1056" s="1" t="n"/>
      <c r="L1056" s="1" t="n"/>
      <c r="M1056" s="1" t="n"/>
      <c r="N1056" s="1" t="n"/>
      <c r="O1056" s="1" t="n"/>
      <c r="P1056" s="1" t="n"/>
      <c r="Q1056" s="1" t="n"/>
      <c r="R1056" s="1" t="n"/>
      <c r="S1056" s="1" t="n"/>
      <c r="T1056" s="1" t="n"/>
      <c r="U1056" s="1" t="n"/>
      <c r="V1056" s="1" t="n"/>
      <c r="W1056" s="1" t="n"/>
      <c r="X1056" s="1" t="n"/>
      <c r="Y1056" s="1" t="n"/>
      <c r="Z1056" s="1" t="n"/>
      <c r="AA1056" s="1" t="n"/>
      <c r="AB1056" s="1" t="n"/>
      <c r="AC1056" s="1" t="n"/>
      <c r="AD1056" s="1" t="n"/>
      <c r="AE1056" s="1" t="n"/>
      <c r="AF1056" s="1" t="n"/>
      <c r="AG1056" s="1" t="n"/>
      <c r="AH1056" s="1" t="n"/>
      <c r="AI1056" s="1" t="n"/>
      <c r="AJ1056" s="1" t="n"/>
      <c r="AK1056" s="1" t="n"/>
      <c r="AL1056" s="1" t="n"/>
      <c r="AM1056" s="1" t="n"/>
      <c r="AN1056" s="1" t="n"/>
      <c r="AO1056" s="1" t="n"/>
      <c r="AP1056" s="1" t="n"/>
      <c r="AQ1056" s="1" t="n"/>
      <c r="AR1056" s="1" t="n"/>
      <c r="AS1056" s="1" t="n"/>
      <c r="AT1056" s="1" t="n"/>
      <c r="AU1056" s="1" t="n"/>
      <c r="AV1056" s="1" t="n"/>
      <c r="AW1056" s="1" t="n"/>
      <c r="AX1056" s="1" t="n"/>
      <c r="AY1056" s="1" t="n"/>
      <c r="AZ1056" s="1" t="n"/>
      <c r="BA1056" s="1" t="n"/>
      <c r="BB1056" s="1" t="n"/>
      <c r="BC1056" s="1" t="n"/>
      <c r="BD1056" s="1" t="n"/>
      <c r="BE1056" s="1" t="n"/>
      <c r="BF1056" s="1" t="n"/>
      <c r="BG1056" s="1" t="n"/>
      <c r="BH1056" s="1" t="n"/>
      <c r="BI1056" s="1" t="n"/>
      <c r="BJ1056" s="1" t="n"/>
      <c r="BK1056" s="1" t="n"/>
      <c r="BL1056" s="1" t="n"/>
      <c r="BM1056" s="1" t="n"/>
      <c r="BN1056" s="1" t="n"/>
      <c r="BO1056" s="1" t="n"/>
      <c r="BP1056" s="1" t="n"/>
      <c r="BQ1056" s="1" t="n"/>
      <c r="BR1056" s="1" t="n"/>
      <c r="BS1056" s="1" t="n"/>
      <c r="BT1056" s="1" t="n"/>
      <c r="BU1056" s="1" t="n"/>
      <c r="BV1056" s="1" t="n"/>
      <c r="BW1056" s="1" t="n"/>
      <c r="BX1056" s="1" t="n"/>
      <c r="BY1056" s="1" t="n"/>
      <c r="BZ1056" s="1" t="n"/>
      <c r="CA1056" s="1" t="n"/>
      <c r="CB1056" s="1" t="n"/>
      <c r="CC1056" s="1" t="n"/>
      <c r="CD1056" s="1" t="n"/>
      <c r="CE1056" s="1" t="n"/>
      <c r="CF1056" s="1" t="n"/>
      <c r="CG1056" s="1" t="n"/>
      <c r="CH1056" s="1" t="n"/>
      <c r="CI1056" s="1" t="n"/>
      <c r="CJ1056" s="1" t="n"/>
      <c r="CK1056" s="1" t="n"/>
      <c r="CL1056" s="1" t="n"/>
      <c r="CM1056" s="1" t="n"/>
      <c r="CN1056" s="1" t="n"/>
      <c r="CO1056" s="1" t="n"/>
      <c r="CP1056" s="1" t="n"/>
      <c r="CQ1056" s="1" t="n"/>
      <c r="CR1056" s="1" t="n"/>
      <c r="CS1056" s="1" t="n"/>
      <c r="CT1056" s="1" t="n"/>
      <c r="CU1056" s="1" t="n"/>
      <c r="CV1056" s="1" t="n"/>
      <c r="CW1056" s="1" t="n"/>
      <c r="CX1056" s="1" t="n"/>
      <c r="CY1056" s="1" t="n"/>
      <c r="CZ1056" s="1" t="n"/>
      <c r="DA1056" s="1" t="n"/>
      <c r="DB1056" s="1" t="n"/>
      <c r="DC1056" s="1" t="n"/>
      <c r="DD1056" s="1" t="n"/>
      <c r="DE1056" s="1" t="n"/>
      <c r="DF1056" s="1" t="n"/>
      <c r="DG1056" s="1" t="n"/>
      <c r="DH1056" s="1" t="n"/>
      <c r="DI1056" s="1" t="n"/>
      <c r="DJ1056" s="1" t="n"/>
      <c r="DK1056" s="1" t="n"/>
      <c r="DL1056" s="1" t="n"/>
      <c r="DM1056" s="1" t="n"/>
      <c r="DN1056" s="1" t="n"/>
      <c r="DO1056" s="1" t="n"/>
      <c r="DP1056" s="1" t="n"/>
      <c r="DQ1056" s="1" t="n"/>
      <c r="DR1056" s="1" t="n"/>
      <c r="DS1056" s="1" t="n"/>
      <c r="DT1056" s="1" t="n"/>
      <c r="DU1056" s="1" t="n"/>
      <c r="DV1056" s="1" t="n"/>
      <c r="DW1056" s="1" t="n"/>
      <c r="DX1056" s="1" t="n"/>
      <c r="DY1056" s="1" t="n"/>
      <c r="DZ1056" s="1" t="n"/>
      <c r="EA1056" s="1" t="n"/>
      <c r="EB1056" s="1" t="n"/>
      <c r="EC1056" s="1" t="n"/>
      <c r="ED1056" s="1" t="n"/>
      <c r="EE1056" s="1" t="n"/>
      <c r="EF1056" s="1" t="n"/>
      <c r="EG1056" s="1" t="n"/>
      <c r="EH1056" s="1" t="n"/>
      <c r="EI1056" s="1" t="n"/>
      <c r="EJ1056" s="1" t="n"/>
      <c r="EK1056" s="1" t="n"/>
      <c r="EL1056" s="1" t="n"/>
      <c r="EM1056" s="1" t="n"/>
      <c r="EN1056" s="1" t="n"/>
      <c r="EO1056" s="1" t="n"/>
      <c r="EP1056" s="1" t="n"/>
      <c r="EQ1056" s="1" t="n"/>
      <c r="ER1056" s="1" t="n"/>
      <c r="ES1056" s="1" t="n"/>
      <c r="ET1056" s="1" t="n"/>
      <c r="EU1056" s="1" t="n"/>
      <c r="EV1056" s="1" t="n"/>
      <c r="EW1056" s="1" t="n"/>
      <c r="EX1056" s="1" t="n"/>
      <c r="EY1056" s="1" t="n"/>
      <c r="EZ1056" s="1" t="n"/>
      <c r="FA1056" s="1" t="n"/>
      <c r="FB1056" s="1" t="n"/>
      <c r="FC1056" s="1" t="n"/>
      <c r="FD1056" s="1" t="n"/>
      <c r="FE1056" s="1" t="n"/>
      <c r="FF1056" s="1" t="n"/>
      <c r="FG1056" s="1" t="n"/>
      <c r="FH1056" s="1" t="n"/>
      <c r="FI1056" s="1" t="n"/>
      <c r="FJ1056" s="1" t="n"/>
      <c r="FK1056" s="1" t="n"/>
      <c r="FL1056" s="1" t="n"/>
      <c r="FM1056" s="1" t="n"/>
      <c r="FN1056" s="1" t="n"/>
      <c r="FO1056" s="1" t="n"/>
      <c r="FP1056" s="1" t="n"/>
      <c r="FQ1056" s="1" t="n"/>
      <c r="FR1056" s="1" t="n"/>
      <c r="FS1056" s="1" t="n"/>
      <c r="FT1056" s="1" t="n"/>
      <c r="FU1056" s="1" t="n"/>
      <c r="FV1056" s="1" t="n"/>
      <c r="FW1056" s="1" t="n"/>
      <c r="FX1056" s="1" t="n"/>
      <c r="FY1056" s="1" t="n"/>
      <c r="FZ1056" s="1" t="n"/>
      <c r="GA1056" s="1" t="n"/>
      <c r="GB1056" s="1" t="n"/>
      <c r="GC1056" s="1" t="n"/>
      <c r="GD1056" s="1" t="n"/>
      <c r="GE1056" s="1" t="n"/>
      <c r="GF1056" s="1" t="n"/>
      <c r="GG1056" s="1" t="n"/>
      <c r="GH1056" s="1" t="n"/>
      <c r="GI1056" s="1" t="n"/>
      <c r="GJ1056" s="1" t="n"/>
      <c r="GK1056" s="1" t="n"/>
      <c r="GL1056" s="1" t="n"/>
      <c r="GM1056" s="1" t="n"/>
      <c r="GN1056" s="1" t="n"/>
      <c r="GO1056" s="1" t="n"/>
      <c r="GP1056" s="1" t="n"/>
      <c r="GQ1056" s="1" t="n"/>
      <c r="GR1056" s="1" t="n"/>
      <c r="GS1056" s="1" t="n"/>
      <c r="GT1056" s="1" t="n"/>
      <c r="GU1056" s="1" t="n"/>
      <c r="GV1056" s="1" t="n"/>
      <c r="GW1056" s="1" t="n"/>
      <c r="GX1056" s="1" t="n"/>
      <c r="GY1056" s="1" t="n"/>
      <c r="GZ1056" s="1" t="n"/>
      <c r="HA1056" s="1" t="n"/>
      <c r="HB1056" s="1" t="n"/>
      <c r="HC1056" s="1" t="n"/>
      <c r="HD1056" s="1" t="n"/>
      <c r="HE1056" s="1" t="n"/>
      <c r="HF1056" s="1" t="n"/>
      <c r="HG1056" s="1" t="n"/>
      <c r="HH1056" s="1" t="n"/>
      <c r="HI1056" s="1" t="n"/>
      <c r="HJ1056" s="1" t="n"/>
      <c r="HK1056" s="1" t="n"/>
      <c r="HL1056" s="1" t="n"/>
      <c r="HM1056" s="1" t="n"/>
      <c r="HN1056" s="1" t="n"/>
      <c r="HO1056" s="1" t="n"/>
      <c r="HP1056" s="1" t="n"/>
      <c r="HQ1056" s="1" t="n"/>
      <c r="HR1056" s="1" t="n"/>
      <c r="HS1056" s="1" t="n"/>
      <c r="HT1056" s="1" t="n"/>
      <c r="HU1056" s="1" t="n"/>
      <c r="HV1056" s="1" t="n"/>
      <c r="HW1056" s="1" t="n"/>
      <c r="HX1056" s="1" t="n"/>
      <c r="HY1056" s="1" t="n"/>
      <c r="HZ1056" s="1" t="n"/>
      <c r="IA1056" s="1" t="n"/>
      <c r="IB1056" s="1" t="n"/>
      <c r="IC1056" s="1" t="n"/>
      <c r="ID1056" s="1" t="n"/>
      <c r="IE1056" s="1" t="n"/>
      <c r="IF1056" s="1" t="n"/>
      <c r="IG1056" s="1" t="n"/>
      <c r="IH1056" s="1" t="n"/>
      <c r="II1056" s="1" t="n"/>
      <c r="IJ1056" s="1" t="n"/>
      <c r="IK1056" s="1" t="n"/>
      <c r="IL1056" s="1" t="n"/>
      <c r="IM1056" s="1" t="n"/>
      <c r="IN1056" s="1" t="n"/>
      <c r="IO1056" s="1" t="n"/>
      <c r="IP1056" s="1" t="n"/>
      <c r="IQ1056" s="1" t="n"/>
      <c r="IR1056" s="1" t="n"/>
      <c r="IS1056" s="1" t="n"/>
      <c r="IT1056" s="1" t="n"/>
      <c r="IU1056" s="1" t="n"/>
      <c r="IV1056" s="1" t="n"/>
      <c r="IW1056" s="1" t="n"/>
      <c r="IX1056" s="1" t="n"/>
      <c r="IY1056" s="1" t="n"/>
      <c r="IZ1056" s="1" t="n"/>
      <c r="JA1056" s="1" t="n"/>
      <c r="JB1056" s="1" t="n"/>
      <c r="JC1056" s="1" t="n"/>
      <c r="JD1056" s="1" t="n"/>
      <c r="JE1056" s="1" t="n"/>
      <c r="JF1056" s="1" t="n"/>
      <c r="JG1056" s="1" t="n"/>
      <c r="JH1056" s="1" t="n"/>
      <c r="JI1056" s="1" t="n"/>
      <c r="JJ1056" s="1" t="n"/>
      <c r="JK1056" s="1" t="n"/>
      <c r="JL1056" s="1" t="n"/>
      <c r="JM1056" s="1" t="n"/>
      <c r="JN1056" s="1" t="n"/>
      <c r="JO1056" s="1" t="n"/>
      <c r="JP1056" s="1" t="n"/>
      <c r="JQ1056" s="1" t="n"/>
      <c r="JR1056" s="1" t="n"/>
      <c r="JS1056" s="1" t="n"/>
      <c r="JT1056" s="1" t="n"/>
      <c r="JU1056" s="1" t="n"/>
    </row>
    <row r="1057">
      <c r="A1057" s="1" t="n"/>
      <c r="B1057" s="1" t="n"/>
      <c r="C1057" s="1" t="n"/>
      <c r="D1057" s="1" t="n"/>
      <c r="E1057" s="1" t="n"/>
      <c r="F1057" s="1" t="n"/>
      <c r="G1057" s="1" t="n"/>
      <c r="H1057" s="1" t="n"/>
      <c r="I1057" s="1" t="n"/>
      <c r="J1057" s="1" t="n"/>
      <c r="K1057" s="1" t="n"/>
      <c r="L1057" s="1" t="n"/>
      <c r="M1057" s="1" t="n"/>
      <c r="N1057" s="1" t="n"/>
      <c r="O1057" s="1" t="n"/>
      <c r="P1057" s="1" t="n"/>
      <c r="Q1057" s="1" t="n"/>
      <c r="R1057" s="1" t="n"/>
      <c r="S1057" s="1" t="n"/>
      <c r="T1057" s="1" t="n"/>
      <c r="U1057" s="1" t="n"/>
      <c r="V1057" s="1" t="n"/>
      <c r="W1057" s="1" t="n"/>
      <c r="X1057" s="1" t="n"/>
      <c r="Y1057" s="1" t="n"/>
      <c r="Z1057" s="1" t="n"/>
      <c r="AA1057" s="1" t="n"/>
      <c r="AB1057" s="1" t="n"/>
      <c r="AC1057" s="1" t="n"/>
      <c r="AD1057" s="1" t="n"/>
      <c r="AE1057" s="1" t="n"/>
      <c r="AF1057" s="1" t="n"/>
      <c r="AG1057" s="1" t="n"/>
      <c r="AH1057" s="1" t="n"/>
      <c r="AI1057" s="1" t="n"/>
      <c r="AJ1057" s="1" t="n"/>
      <c r="AK1057" s="1" t="n"/>
      <c r="AL1057" s="1" t="n"/>
      <c r="AM1057" s="1" t="n"/>
      <c r="AN1057" s="1" t="n"/>
      <c r="AO1057" s="1" t="n"/>
      <c r="AP1057" s="1" t="n"/>
      <c r="AQ1057" s="1" t="n"/>
      <c r="AR1057" s="1" t="n"/>
      <c r="AS1057" s="1" t="n"/>
      <c r="AT1057" s="1" t="n"/>
      <c r="AU1057" s="1" t="n"/>
      <c r="AV1057" s="1" t="n"/>
      <c r="AW1057" s="1" t="n"/>
      <c r="AX1057" s="1" t="n"/>
      <c r="AY1057" s="1" t="n"/>
      <c r="AZ1057" s="1" t="n"/>
      <c r="BA1057" s="1" t="n"/>
      <c r="BB1057" s="1" t="n"/>
      <c r="BC1057" s="1" t="n"/>
      <c r="BD1057" s="1" t="n"/>
      <c r="BE1057" s="1" t="n"/>
      <c r="BF1057" s="1" t="n"/>
      <c r="BG1057" s="1" t="n"/>
      <c r="BH1057" s="1" t="n"/>
      <c r="BI1057" s="1" t="n"/>
      <c r="BJ1057" s="1" t="n"/>
      <c r="BK1057" s="1" t="n"/>
      <c r="BL1057" s="1" t="n"/>
      <c r="BM1057" s="1" t="n"/>
      <c r="BN1057" s="1" t="n"/>
      <c r="BO1057" s="1" t="n"/>
      <c r="BP1057" s="1" t="n"/>
      <c r="BQ1057" s="1" t="n"/>
      <c r="BR1057" s="1" t="n"/>
      <c r="BS1057" s="1" t="n"/>
      <c r="BT1057" s="1" t="n"/>
      <c r="BU1057" s="1" t="n"/>
      <c r="BV1057" s="1" t="n"/>
      <c r="BW1057" s="1" t="n"/>
      <c r="BX1057" s="1" t="n"/>
      <c r="BY1057" s="1" t="n"/>
      <c r="BZ1057" s="1" t="n"/>
      <c r="CA1057" s="1" t="n"/>
      <c r="CB1057" s="1" t="n"/>
      <c r="CC1057" s="1" t="n"/>
      <c r="CD1057" s="1" t="n"/>
      <c r="CE1057" s="1" t="n"/>
      <c r="CF1057" s="1" t="n"/>
      <c r="CG1057" s="1" t="n"/>
      <c r="CH1057" s="1" t="n"/>
      <c r="CI1057" s="1" t="n"/>
      <c r="CJ1057" s="1" t="n"/>
      <c r="CK1057" s="1" t="n"/>
      <c r="CL1057" s="1" t="n"/>
      <c r="CM1057" s="1" t="n"/>
      <c r="CN1057" s="1" t="n"/>
      <c r="CO1057" s="1" t="n"/>
      <c r="CP1057" s="1" t="n"/>
      <c r="CQ1057" s="1" t="n"/>
      <c r="CR1057" s="1" t="n"/>
      <c r="CS1057" s="1" t="n"/>
      <c r="CT1057" s="1" t="n"/>
      <c r="CU1057" s="1" t="n"/>
      <c r="CV1057" s="1" t="n"/>
      <c r="CW1057" s="1" t="n"/>
      <c r="CX1057" s="1" t="n"/>
      <c r="CY1057" s="1" t="n"/>
      <c r="CZ1057" s="1" t="n"/>
      <c r="DA1057" s="1" t="n"/>
      <c r="DB1057" s="1" t="n"/>
      <c r="DC1057" s="1" t="n"/>
      <c r="DD1057" s="1" t="n"/>
      <c r="DE1057" s="1" t="n"/>
      <c r="DF1057" s="1" t="n"/>
      <c r="DG1057" s="1" t="n"/>
      <c r="DH1057" s="1" t="n"/>
      <c r="DI1057" s="1" t="n"/>
      <c r="DJ1057" s="1" t="n"/>
      <c r="DK1057" s="1" t="n"/>
      <c r="DL1057" s="1" t="n"/>
      <c r="DM1057" s="1" t="n"/>
      <c r="DN1057" s="1" t="n"/>
      <c r="DO1057" s="1" t="n"/>
      <c r="DP1057" s="1" t="n"/>
      <c r="DQ1057" s="1" t="n"/>
      <c r="DR1057" s="1" t="n"/>
      <c r="DS1057" s="1" t="n"/>
      <c r="DT1057" s="1" t="n"/>
      <c r="DU1057" s="1" t="n"/>
      <c r="DV1057" s="1" t="n"/>
      <c r="DW1057" s="1" t="n"/>
      <c r="DX1057" s="1" t="n"/>
      <c r="DY1057" s="1" t="n"/>
      <c r="DZ1057" s="1" t="n"/>
      <c r="EA1057" s="1" t="n"/>
      <c r="EB1057" s="1" t="n"/>
      <c r="EC1057" s="1" t="n"/>
      <c r="ED1057" s="1" t="n"/>
      <c r="EE1057" s="1" t="n"/>
      <c r="EF1057" s="1" t="n"/>
      <c r="EG1057" s="1" t="n"/>
      <c r="EH1057" s="1" t="n"/>
      <c r="EI1057" s="1" t="n"/>
      <c r="EJ1057" s="1" t="n"/>
      <c r="EK1057" s="1" t="n"/>
      <c r="EL1057" s="1" t="n"/>
      <c r="EM1057" s="1" t="n"/>
      <c r="EN1057" s="1" t="n"/>
      <c r="EO1057" s="1" t="n"/>
      <c r="EP1057" s="1" t="n"/>
      <c r="EQ1057" s="1" t="n"/>
      <c r="ER1057" s="1" t="n"/>
      <c r="ES1057" s="1" t="n"/>
      <c r="ET1057" s="1" t="n"/>
      <c r="EU1057" s="1" t="n"/>
      <c r="EV1057" s="1" t="n"/>
      <c r="EW1057" s="1" t="n"/>
      <c r="EX1057" s="1" t="n"/>
      <c r="EY1057" s="1" t="n"/>
      <c r="EZ1057" s="1" t="n"/>
      <c r="FA1057" s="1" t="n"/>
      <c r="FB1057" s="1" t="n"/>
      <c r="FC1057" s="1" t="n"/>
      <c r="FD1057" s="1" t="n"/>
      <c r="FE1057" s="1" t="n"/>
      <c r="FF1057" s="1" t="n"/>
      <c r="FG1057" s="1" t="n"/>
      <c r="FH1057" s="1" t="n"/>
      <c r="FI1057" s="1" t="n"/>
      <c r="FJ1057" s="1" t="n"/>
      <c r="FK1057" s="1" t="n"/>
      <c r="FL1057" s="1" t="n"/>
      <c r="FM1057" s="1" t="n"/>
      <c r="FN1057" s="1" t="n"/>
      <c r="FO1057" s="1" t="n"/>
      <c r="FP1057" s="1" t="n"/>
      <c r="FQ1057" s="1" t="n"/>
      <c r="FR1057" s="1" t="n"/>
      <c r="FS1057" s="1" t="n"/>
      <c r="FT1057" s="1" t="n"/>
      <c r="FU1057" s="1" t="n"/>
      <c r="FV1057" s="1" t="n"/>
      <c r="FW1057" s="1" t="n"/>
      <c r="FX1057" s="1" t="n"/>
      <c r="FY1057" s="1" t="n"/>
      <c r="FZ1057" s="1" t="n"/>
      <c r="GA1057" s="1" t="n"/>
      <c r="GB1057" s="1" t="n"/>
      <c r="GC1057" s="1" t="n"/>
      <c r="GD1057" s="1" t="n"/>
      <c r="GE1057" s="1" t="n"/>
      <c r="GF1057" s="1" t="n"/>
      <c r="GG1057" s="1" t="n"/>
      <c r="GH1057" s="1" t="n"/>
      <c r="GI1057" s="1" t="n"/>
      <c r="GJ1057" s="1" t="n"/>
      <c r="GK1057" s="1" t="n"/>
      <c r="GL1057" s="1" t="n"/>
      <c r="GM1057" s="1" t="n"/>
      <c r="GN1057" s="1" t="n"/>
      <c r="GO1057" s="1" t="n"/>
      <c r="GP1057" s="1" t="n"/>
      <c r="GQ1057" s="1" t="n"/>
      <c r="GR1057" s="1" t="n"/>
      <c r="GS1057" s="1" t="n"/>
      <c r="GT1057" s="1" t="n"/>
      <c r="GU1057" s="1" t="n"/>
      <c r="GV1057" s="1" t="n"/>
      <c r="GW1057" s="1" t="n"/>
      <c r="GX1057" s="1" t="n"/>
      <c r="GY1057" s="1" t="n"/>
      <c r="GZ1057" s="1" t="n"/>
      <c r="HA1057" s="1" t="n"/>
      <c r="HB1057" s="1" t="n"/>
      <c r="HC1057" s="1" t="n"/>
      <c r="HD1057" s="1" t="n"/>
      <c r="HE1057" s="1" t="n"/>
      <c r="HF1057" s="1" t="n"/>
      <c r="HG1057" s="1" t="n"/>
      <c r="HH1057" s="1" t="n"/>
      <c r="HI1057" s="1" t="n"/>
      <c r="HJ1057" s="1" t="n"/>
      <c r="HK1057" s="1" t="n"/>
      <c r="HL1057" s="1" t="n"/>
      <c r="HM1057" s="1" t="n"/>
      <c r="HN1057" s="1" t="n"/>
      <c r="HO1057" s="1" t="n"/>
      <c r="HP1057" s="1" t="n"/>
      <c r="HQ1057" s="1" t="n"/>
      <c r="HR1057" s="1" t="n"/>
      <c r="HS1057" s="1" t="n"/>
      <c r="HT1057" s="1" t="n"/>
      <c r="HU1057" s="1" t="n"/>
      <c r="HV1057" s="1" t="n"/>
      <c r="HW1057" s="1" t="n"/>
      <c r="HX1057" s="1" t="n"/>
      <c r="HY1057" s="1" t="n"/>
      <c r="HZ1057" s="1" t="n"/>
      <c r="IA1057" s="1" t="n"/>
      <c r="IB1057" s="1" t="n"/>
      <c r="IC1057" s="1" t="n"/>
      <c r="ID1057" s="1" t="n"/>
      <c r="IE1057" s="1" t="n"/>
      <c r="IF1057" s="1" t="n"/>
      <c r="IG1057" s="1" t="n"/>
      <c r="IH1057" s="1" t="n"/>
      <c r="II1057" s="1" t="n"/>
      <c r="IJ1057" s="1" t="n"/>
      <c r="IK1057" s="1" t="n"/>
      <c r="IL1057" s="1" t="n"/>
      <c r="IM1057" s="1" t="n"/>
      <c r="IN1057" s="1" t="n"/>
      <c r="IO1057" s="1" t="n"/>
      <c r="IP1057" s="1" t="n"/>
      <c r="IQ1057" s="1" t="n"/>
      <c r="IR1057" s="1" t="n"/>
      <c r="IS1057" s="1" t="n"/>
      <c r="IT1057" s="1" t="n"/>
      <c r="IU1057" s="1" t="n"/>
      <c r="IV1057" s="1" t="n"/>
      <c r="IW1057" s="1" t="n"/>
      <c r="IX1057" s="1" t="n"/>
      <c r="IY1057" s="1" t="n"/>
      <c r="IZ1057" s="1" t="n"/>
      <c r="JA1057" s="1" t="n"/>
      <c r="JB1057" s="1" t="n"/>
      <c r="JC1057" s="1" t="n"/>
      <c r="JD1057" s="1" t="n"/>
      <c r="JE1057" s="1" t="n"/>
      <c r="JF1057" s="1" t="n"/>
      <c r="JG1057" s="1" t="n"/>
      <c r="JH1057" s="1" t="n"/>
      <c r="JI1057" s="1" t="n"/>
      <c r="JJ1057" s="1" t="n"/>
      <c r="JK1057" s="1" t="n"/>
      <c r="JL1057" s="1" t="n"/>
      <c r="JM1057" s="1" t="n"/>
      <c r="JN1057" s="1" t="n"/>
      <c r="JO1057" s="1" t="n"/>
      <c r="JP1057" s="1" t="n"/>
      <c r="JQ1057" s="1" t="n"/>
      <c r="JR1057" s="1" t="n"/>
      <c r="JS1057" s="1" t="n"/>
      <c r="JT1057" s="1" t="n"/>
      <c r="JU1057" s="1" t="n"/>
    </row>
    <row r="1058">
      <c r="A1058" s="1" t="n"/>
      <c r="B1058" s="1" t="n"/>
      <c r="C1058" s="1" t="n"/>
      <c r="D1058" s="1" t="n"/>
      <c r="E1058" s="1" t="n"/>
      <c r="F1058" s="1" t="n"/>
      <c r="G1058" s="1" t="n"/>
      <c r="H1058" s="1" t="n"/>
      <c r="I1058" s="1" t="n"/>
      <c r="J1058" s="1" t="n"/>
      <c r="K1058" s="1" t="n"/>
      <c r="L1058" s="1" t="n"/>
      <c r="M1058" s="1" t="n"/>
      <c r="N1058" s="1" t="n"/>
      <c r="O1058" s="1" t="n"/>
      <c r="P1058" s="1" t="n"/>
      <c r="Q1058" s="1" t="n"/>
      <c r="R1058" s="1" t="n"/>
      <c r="S1058" s="1" t="n"/>
      <c r="T1058" s="1" t="n"/>
      <c r="U1058" s="1" t="n"/>
      <c r="V1058" s="1" t="n"/>
      <c r="W1058" s="1" t="n"/>
      <c r="X1058" s="1" t="n"/>
      <c r="Y1058" s="1" t="n"/>
      <c r="Z1058" s="1" t="n"/>
      <c r="AA1058" s="1" t="n"/>
      <c r="AB1058" s="1" t="n"/>
      <c r="AC1058" s="1" t="n"/>
      <c r="AD1058" s="1" t="n"/>
      <c r="AE1058" s="1" t="n"/>
      <c r="AF1058" s="1" t="n"/>
      <c r="AG1058" s="1" t="n"/>
      <c r="AH1058" s="1" t="n"/>
      <c r="AI1058" s="1" t="n"/>
      <c r="AJ1058" s="1" t="n"/>
      <c r="AK1058" s="1" t="n"/>
      <c r="AL1058" s="1" t="n"/>
      <c r="AM1058" s="1" t="n"/>
      <c r="AN1058" s="1" t="n"/>
      <c r="AO1058" s="1" t="n"/>
      <c r="AP1058" s="1" t="n"/>
      <c r="AQ1058" s="1" t="n"/>
      <c r="AR1058" s="1" t="n"/>
      <c r="AS1058" s="1" t="n"/>
      <c r="AT1058" s="1" t="n"/>
      <c r="AU1058" s="1" t="n"/>
      <c r="AV1058" s="1" t="n"/>
      <c r="AW1058" s="1" t="n"/>
      <c r="AX1058" s="1" t="n"/>
      <c r="AY1058" s="1" t="n"/>
      <c r="AZ1058" s="1" t="n"/>
      <c r="BA1058" s="1" t="n"/>
      <c r="BB1058" s="1" t="n"/>
      <c r="BC1058" s="1" t="n"/>
      <c r="BD1058" s="1" t="n"/>
      <c r="BE1058" s="1" t="n"/>
      <c r="BF1058" s="1" t="n"/>
      <c r="BG1058" s="1" t="n"/>
      <c r="BH1058" s="1" t="n"/>
      <c r="BI1058" s="1" t="n"/>
      <c r="BJ1058" s="1" t="n"/>
      <c r="BK1058" s="1" t="n"/>
      <c r="BL1058" s="1" t="n"/>
      <c r="BM1058" s="1" t="n"/>
      <c r="BN1058" s="1" t="n"/>
      <c r="BO1058" s="1" t="n"/>
      <c r="BP1058" s="1" t="n"/>
      <c r="BQ1058" s="1" t="n"/>
      <c r="BR1058" s="1" t="n"/>
      <c r="BS1058" s="1" t="n"/>
      <c r="BT1058" s="1" t="n"/>
      <c r="BU1058" s="1" t="n"/>
      <c r="BV1058" s="1" t="n"/>
      <c r="BW1058" s="1" t="n"/>
      <c r="BX1058" s="1" t="n"/>
      <c r="BY1058" s="1" t="n"/>
      <c r="BZ1058" s="1" t="n"/>
      <c r="CA1058" s="1" t="n"/>
      <c r="CB1058" s="1" t="n"/>
      <c r="CC1058" s="1" t="n"/>
      <c r="CD1058" s="1" t="n"/>
      <c r="CE1058" s="1" t="n"/>
      <c r="CF1058" s="1" t="n"/>
      <c r="CG1058" s="1" t="n"/>
      <c r="CH1058" s="1" t="n"/>
      <c r="CI1058" s="1" t="n"/>
      <c r="CJ1058" s="1" t="n"/>
      <c r="CK1058" s="1" t="n"/>
      <c r="CL1058" s="1" t="n"/>
      <c r="CM1058" s="1" t="n"/>
      <c r="CN1058" s="1" t="n"/>
      <c r="CO1058" s="1" t="n"/>
      <c r="CP1058" s="1" t="n"/>
      <c r="CQ1058" s="1" t="n"/>
      <c r="CR1058" s="1" t="n"/>
      <c r="CS1058" s="1" t="n"/>
      <c r="CT1058" s="1" t="n"/>
      <c r="CU1058" s="1" t="n"/>
      <c r="CV1058" s="1" t="n"/>
      <c r="CW1058" s="1" t="n"/>
      <c r="CX1058" s="1" t="n"/>
      <c r="CY1058" s="1" t="n"/>
      <c r="CZ1058" s="1" t="n"/>
      <c r="DA1058" s="1" t="n"/>
      <c r="DB1058" s="1" t="n"/>
      <c r="DC1058" s="1" t="n"/>
      <c r="DD1058" s="1" t="n"/>
      <c r="DE1058" s="1" t="n"/>
      <c r="DF1058" s="1" t="n"/>
      <c r="DG1058" s="1" t="n"/>
      <c r="DH1058" s="1" t="n"/>
      <c r="DI1058" s="1" t="n"/>
      <c r="DJ1058" s="1" t="n"/>
      <c r="DK1058" s="1" t="n"/>
      <c r="DL1058" s="1" t="n"/>
      <c r="DM1058" s="1" t="n"/>
      <c r="DN1058" s="1" t="n"/>
      <c r="DO1058" s="1" t="n"/>
      <c r="DP1058" s="1" t="n"/>
      <c r="DQ1058" s="1" t="n"/>
      <c r="DR1058" s="1" t="n"/>
      <c r="DS1058" s="1" t="n"/>
      <c r="DT1058" s="1" t="n"/>
      <c r="DU1058" s="1" t="n"/>
      <c r="DV1058" s="1" t="n"/>
      <c r="DW1058" s="1" t="n"/>
      <c r="DX1058" s="1" t="n"/>
      <c r="DY1058" s="1" t="n"/>
      <c r="DZ1058" s="1" t="n"/>
      <c r="EA1058" s="1" t="n"/>
      <c r="EB1058" s="1" t="n"/>
      <c r="EC1058" s="1" t="n"/>
      <c r="ED1058" s="1" t="n"/>
      <c r="EE1058" s="1" t="n"/>
      <c r="EF1058" s="1" t="n"/>
      <c r="EG1058" s="1" t="n"/>
      <c r="EH1058" s="1" t="n"/>
      <c r="EI1058" s="1" t="n"/>
      <c r="EJ1058" s="1" t="n"/>
      <c r="EK1058" s="1" t="n"/>
      <c r="EL1058" s="1" t="n"/>
      <c r="EM1058" s="1" t="n"/>
      <c r="EN1058" s="1" t="n"/>
      <c r="EO1058" s="1" t="n"/>
      <c r="EP1058" s="1" t="n"/>
      <c r="EQ1058" s="1" t="n"/>
      <c r="ER1058" s="1" t="n"/>
      <c r="ES1058" s="1" t="n"/>
      <c r="ET1058" s="1" t="n"/>
      <c r="EU1058" s="1" t="n"/>
      <c r="EV1058" s="1" t="n"/>
      <c r="EW1058" s="1" t="n"/>
      <c r="EX1058" s="1" t="n"/>
      <c r="EY1058" s="1" t="n"/>
      <c r="EZ1058" s="1" t="n"/>
      <c r="FA1058" s="1" t="n"/>
      <c r="FB1058" s="1" t="n"/>
      <c r="FC1058" s="1" t="n"/>
      <c r="FD1058" s="1" t="n"/>
      <c r="FE1058" s="1" t="n"/>
      <c r="FF1058" s="1" t="n"/>
      <c r="FG1058" s="1" t="n"/>
      <c r="FH1058" s="1" t="n"/>
      <c r="FI1058" s="1" t="n"/>
      <c r="FJ1058" s="1" t="n"/>
      <c r="FK1058" s="1" t="n"/>
      <c r="FL1058" s="1" t="n"/>
      <c r="FM1058" s="1" t="n"/>
      <c r="FN1058" s="1" t="n"/>
      <c r="FO1058" s="1" t="n"/>
      <c r="FP1058" s="1" t="n"/>
      <c r="FQ1058" s="1" t="n"/>
      <c r="FR1058" s="1" t="n"/>
      <c r="FS1058" s="1" t="n"/>
      <c r="FT1058" s="1" t="n"/>
      <c r="FU1058" s="1" t="n"/>
      <c r="FV1058" s="1" t="n"/>
      <c r="FW1058" s="1" t="n"/>
      <c r="FX1058" s="1" t="n"/>
      <c r="FY1058" s="1" t="n"/>
      <c r="FZ1058" s="1" t="n"/>
      <c r="GA1058" s="1" t="n"/>
      <c r="GB1058" s="1" t="n"/>
      <c r="GC1058" s="1" t="n"/>
      <c r="GD1058" s="1" t="n"/>
      <c r="GE1058" s="1" t="n"/>
      <c r="GF1058" s="1" t="n"/>
      <c r="GG1058" s="1" t="n"/>
      <c r="GH1058" s="1" t="n"/>
      <c r="GI1058" s="1" t="n"/>
      <c r="GJ1058" s="1" t="n"/>
      <c r="GK1058" s="1" t="n"/>
      <c r="GL1058" s="1" t="n"/>
      <c r="GM1058" s="1" t="n"/>
      <c r="GN1058" s="1" t="n"/>
      <c r="GO1058" s="1" t="n"/>
      <c r="GP1058" s="1" t="n"/>
      <c r="GQ1058" s="1" t="n"/>
      <c r="GR1058" s="1" t="n"/>
      <c r="GS1058" s="1" t="n"/>
      <c r="GT1058" s="1" t="n"/>
      <c r="GU1058" s="1" t="n"/>
      <c r="GV1058" s="1" t="n"/>
      <c r="GW1058" s="1" t="n"/>
      <c r="GX1058" s="1" t="n"/>
      <c r="GY1058" s="1" t="n"/>
      <c r="GZ1058" s="1" t="n"/>
      <c r="HA1058" s="1" t="n"/>
      <c r="HB1058" s="1" t="n"/>
      <c r="HC1058" s="1" t="n"/>
      <c r="HD1058" s="1" t="n"/>
      <c r="HE1058" s="1" t="n"/>
      <c r="HF1058" s="1" t="n"/>
      <c r="HG1058" s="1" t="n"/>
      <c r="HH1058" s="1" t="n"/>
      <c r="HI1058" s="1" t="n"/>
      <c r="HJ1058" s="1" t="n"/>
      <c r="HK1058" s="1" t="n"/>
      <c r="HL1058" s="1" t="n"/>
      <c r="HM1058" s="1" t="n"/>
      <c r="HN1058" s="1" t="n"/>
      <c r="HO1058" s="1" t="n"/>
      <c r="HP1058" s="1" t="n"/>
      <c r="HQ1058" s="1" t="n"/>
      <c r="HR1058" s="1" t="n"/>
      <c r="HS1058" s="1" t="n"/>
      <c r="HT1058" s="1" t="n"/>
      <c r="HU1058" s="1" t="n"/>
      <c r="HV1058" s="1" t="n"/>
      <c r="HW1058" s="1" t="n"/>
      <c r="HX1058" s="1" t="n"/>
      <c r="HY1058" s="1" t="n"/>
      <c r="HZ1058" s="1" t="n"/>
      <c r="IA1058" s="1" t="n"/>
      <c r="IB1058" s="1" t="n"/>
      <c r="IC1058" s="1" t="n"/>
      <c r="ID1058" s="1" t="n"/>
      <c r="IE1058" s="1" t="n"/>
      <c r="IF1058" s="1" t="n"/>
      <c r="IG1058" s="1" t="n"/>
      <c r="IH1058" s="1" t="n"/>
      <c r="II1058" s="1" t="n"/>
      <c r="IJ1058" s="1" t="n"/>
      <c r="IK1058" s="1" t="n"/>
      <c r="IL1058" s="1" t="n"/>
      <c r="IM1058" s="1" t="n"/>
      <c r="IN1058" s="1" t="n"/>
      <c r="IO1058" s="1" t="n"/>
      <c r="IP1058" s="1" t="n"/>
      <c r="IQ1058" s="1" t="n"/>
      <c r="IR1058" s="1" t="n"/>
      <c r="IS1058" s="1" t="n"/>
      <c r="IT1058" s="1" t="n"/>
      <c r="IU1058" s="1" t="n"/>
      <c r="IV1058" s="1" t="n"/>
      <c r="IW1058" s="1" t="n"/>
      <c r="IX1058" s="1" t="n"/>
      <c r="IY1058" s="1" t="n"/>
      <c r="IZ1058" s="1" t="n"/>
      <c r="JA1058" s="1" t="n"/>
      <c r="JB1058" s="1" t="n"/>
      <c r="JC1058" s="1" t="n"/>
      <c r="JD1058" s="1" t="n"/>
      <c r="JE1058" s="1" t="n"/>
      <c r="JF1058" s="1" t="n"/>
      <c r="JG1058" s="1" t="n"/>
      <c r="JH1058" s="1" t="n"/>
      <c r="JI1058" s="1" t="n"/>
      <c r="JJ1058" s="1" t="n"/>
      <c r="JK1058" s="1" t="n"/>
      <c r="JL1058" s="1" t="n"/>
      <c r="JM1058" s="1" t="n"/>
      <c r="JN1058" s="1" t="n"/>
      <c r="JO1058" s="1" t="n"/>
      <c r="JP1058" s="1" t="n"/>
      <c r="JQ1058" s="1" t="n"/>
      <c r="JR1058" s="1" t="n"/>
      <c r="JS1058" s="1" t="n"/>
      <c r="JT1058" s="1" t="n"/>
      <c r="JU1058" s="1" t="n"/>
    </row>
    <row r="1059">
      <c r="A1059" s="1" t="n"/>
      <c r="B1059" s="1" t="n"/>
      <c r="C1059" s="1" t="n"/>
      <c r="D1059" s="1" t="n"/>
      <c r="E1059" s="1" t="n"/>
      <c r="F1059" s="1" t="n"/>
      <c r="G1059" s="1" t="n"/>
      <c r="H1059" s="1" t="n"/>
      <c r="I1059" s="1" t="n"/>
      <c r="J1059" s="1" t="n"/>
      <c r="K1059" s="1" t="n"/>
      <c r="L1059" s="1" t="n"/>
      <c r="M1059" s="1" t="n"/>
      <c r="N1059" s="1" t="n"/>
      <c r="O1059" s="1" t="n"/>
      <c r="P1059" s="1" t="n"/>
      <c r="Q1059" s="1" t="n"/>
      <c r="R1059" s="1" t="n"/>
      <c r="S1059" s="1" t="n"/>
      <c r="T1059" s="1" t="n"/>
      <c r="U1059" s="1" t="n"/>
      <c r="V1059" s="1" t="n"/>
      <c r="W1059" s="1" t="n"/>
      <c r="X1059" s="1" t="n"/>
      <c r="Y1059" s="1" t="n"/>
      <c r="Z1059" s="1" t="n"/>
      <c r="AA1059" s="1" t="n"/>
      <c r="AB1059" s="1" t="n"/>
      <c r="AC1059" s="1" t="n"/>
      <c r="AD1059" s="1" t="n"/>
      <c r="AE1059" s="1" t="n"/>
      <c r="AF1059" s="1" t="n"/>
      <c r="AG1059" s="1" t="n"/>
      <c r="AH1059" s="1" t="n"/>
      <c r="AI1059" s="1" t="n"/>
      <c r="AJ1059" s="1" t="n"/>
      <c r="AK1059" s="1" t="n"/>
      <c r="AL1059" s="1" t="n"/>
      <c r="AM1059" s="1" t="n"/>
      <c r="AN1059" s="1" t="n"/>
      <c r="AO1059" s="1" t="n"/>
      <c r="AP1059" s="1" t="n"/>
      <c r="AQ1059" s="1" t="n"/>
      <c r="AR1059" s="1" t="n"/>
      <c r="AS1059" s="1" t="n"/>
      <c r="AT1059" s="1" t="n"/>
      <c r="AU1059" s="1" t="n"/>
      <c r="AV1059" s="1" t="n"/>
      <c r="AW1059" s="1" t="n"/>
      <c r="AX1059" s="1" t="n"/>
      <c r="AY1059" s="1" t="n"/>
      <c r="AZ1059" s="1" t="n"/>
      <c r="BA1059" s="1" t="n"/>
      <c r="BB1059" s="1" t="n"/>
      <c r="BC1059" s="1" t="n"/>
      <c r="BD1059" s="1" t="n"/>
      <c r="BE1059" s="1" t="n"/>
      <c r="BF1059" s="1" t="n"/>
      <c r="BG1059" s="1" t="n"/>
      <c r="BH1059" s="1" t="n"/>
      <c r="BI1059" s="1" t="n"/>
      <c r="BJ1059" s="1" t="n"/>
      <c r="BK1059" s="1" t="n"/>
      <c r="BL1059" s="1" t="n"/>
      <c r="BM1059" s="1" t="n"/>
      <c r="BN1059" s="1" t="n"/>
      <c r="BO1059" s="1" t="n"/>
      <c r="BP1059" s="1" t="n"/>
      <c r="BQ1059" s="1" t="n"/>
      <c r="BR1059" s="1" t="n"/>
      <c r="BS1059" s="1" t="n"/>
      <c r="BT1059" s="1" t="n"/>
      <c r="BU1059" s="1" t="n"/>
      <c r="BV1059" s="1" t="n"/>
      <c r="BW1059" s="1" t="n"/>
      <c r="BX1059" s="1" t="n"/>
      <c r="BY1059" s="1" t="n"/>
      <c r="BZ1059" s="1" t="n"/>
      <c r="CA1059" s="1" t="n"/>
      <c r="CB1059" s="1" t="n"/>
      <c r="CC1059" s="1" t="n"/>
      <c r="CD1059" s="1" t="n"/>
      <c r="CE1059" s="1" t="n"/>
      <c r="CF1059" s="1" t="n"/>
      <c r="CG1059" s="1" t="n"/>
      <c r="CH1059" s="1" t="n"/>
      <c r="CI1059" s="1" t="n"/>
      <c r="CJ1059" s="1" t="n"/>
      <c r="CK1059" s="1" t="n"/>
      <c r="CL1059" s="1" t="n"/>
      <c r="CM1059" s="1" t="n"/>
      <c r="CN1059" s="1" t="n"/>
      <c r="CO1059" s="1" t="n"/>
      <c r="CP1059" s="1" t="n"/>
      <c r="CQ1059" s="1" t="n"/>
      <c r="CR1059" s="1" t="n"/>
      <c r="CS1059" s="1" t="n"/>
      <c r="CT1059" s="1" t="n"/>
      <c r="CU1059" s="1" t="n"/>
      <c r="CV1059" s="1" t="n"/>
      <c r="CW1059" s="1" t="n"/>
      <c r="CX1059" s="1" t="n"/>
      <c r="CY1059" s="1" t="n"/>
      <c r="CZ1059" s="1" t="n"/>
      <c r="DA1059" s="1" t="n"/>
      <c r="DB1059" s="1" t="n"/>
      <c r="DC1059" s="1" t="n"/>
      <c r="DD1059" s="1" t="n"/>
      <c r="DE1059" s="1" t="n"/>
      <c r="DF1059" s="1" t="n"/>
      <c r="DG1059" s="1" t="n"/>
      <c r="DH1059" s="1" t="n"/>
      <c r="DI1059" s="1" t="n"/>
      <c r="DJ1059" s="1" t="n"/>
      <c r="DK1059" s="1" t="n"/>
      <c r="DL1059" s="1" t="n"/>
      <c r="DM1059" s="1" t="n"/>
      <c r="DN1059" s="1" t="n"/>
      <c r="DO1059" s="1" t="n"/>
      <c r="DP1059" s="1" t="n"/>
      <c r="DQ1059" s="1" t="n"/>
      <c r="DR1059" s="1" t="n"/>
      <c r="DS1059" s="1" t="n"/>
      <c r="DT1059" s="1" t="n"/>
      <c r="DU1059" s="1" t="n"/>
      <c r="DV1059" s="1" t="n"/>
      <c r="DW1059" s="1" t="n"/>
      <c r="DX1059" s="1" t="n"/>
      <c r="DY1059" s="1" t="n"/>
      <c r="DZ1059" s="1" t="n"/>
      <c r="EA1059" s="1" t="n"/>
      <c r="EB1059" s="1" t="n"/>
      <c r="EC1059" s="1" t="n"/>
      <c r="ED1059" s="1" t="n"/>
      <c r="EE1059" s="1" t="n"/>
      <c r="EF1059" s="1" t="n"/>
      <c r="EG1059" s="1" t="n"/>
      <c r="EH1059" s="1" t="n"/>
      <c r="EI1059" s="1" t="n"/>
      <c r="EJ1059" s="1" t="n"/>
      <c r="EK1059" s="1" t="n"/>
      <c r="EL1059" s="1" t="n"/>
      <c r="EM1059" s="1" t="n"/>
      <c r="EN1059" s="1" t="n"/>
      <c r="EO1059" s="1" t="n"/>
      <c r="EP1059" s="1" t="n"/>
      <c r="EQ1059" s="1" t="n"/>
      <c r="ER1059" s="1" t="n"/>
      <c r="ES1059" s="1" t="n"/>
      <c r="ET1059" s="1" t="n"/>
      <c r="EU1059" s="1" t="n"/>
      <c r="EV1059" s="1" t="n"/>
      <c r="EW1059" s="1" t="n"/>
      <c r="EX1059" s="1" t="n"/>
      <c r="EY1059" s="1" t="n"/>
      <c r="EZ1059" s="1" t="n"/>
      <c r="FA1059" s="1" t="n"/>
      <c r="FB1059" s="1" t="n"/>
      <c r="FC1059" s="1" t="n"/>
      <c r="FD1059" s="1" t="n"/>
      <c r="FE1059" s="1" t="n"/>
      <c r="FF1059" s="1" t="n"/>
      <c r="FG1059" s="1" t="n"/>
      <c r="FH1059" s="1" t="n"/>
      <c r="FI1059" s="1" t="n"/>
      <c r="FJ1059" s="1" t="n"/>
      <c r="FK1059" s="1" t="n"/>
      <c r="FL1059" s="1" t="n"/>
      <c r="FM1059" s="1" t="n"/>
      <c r="FN1059" s="1" t="n"/>
      <c r="FO1059" s="1" t="n"/>
      <c r="FP1059" s="1" t="n"/>
      <c r="FQ1059" s="1" t="n"/>
      <c r="FR1059" s="1" t="n"/>
      <c r="FS1059" s="1" t="n"/>
      <c r="FT1059" s="1" t="n"/>
      <c r="FU1059" s="1" t="n"/>
      <c r="FV1059" s="1" t="n"/>
      <c r="FW1059" s="1" t="n"/>
      <c r="FX1059" s="1" t="n"/>
      <c r="FY1059" s="1" t="n"/>
      <c r="FZ1059" s="1" t="n"/>
      <c r="GA1059" s="1" t="n"/>
      <c r="GB1059" s="1" t="n"/>
      <c r="GC1059" s="1" t="n"/>
      <c r="GD1059" s="1" t="n"/>
      <c r="GE1059" s="1" t="n"/>
      <c r="GF1059" s="1" t="n"/>
      <c r="GG1059" s="1" t="n"/>
      <c r="GH1059" s="1" t="n"/>
      <c r="GI1059" s="1" t="n"/>
      <c r="GJ1059" s="1" t="n"/>
      <c r="GK1059" s="1" t="n"/>
      <c r="GL1059" s="1" t="n"/>
      <c r="GM1059" s="1" t="n"/>
      <c r="GN1059" s="1" t="n"/>
      <c r="GO1059" s="1" t="n"/>
      <c r="GP1059" s="1" t="n"/>
      <c r="GQ1059" s="1" t="n"/>
      <c r="GR1059" s="1" t="n"/>
      <c r="GS1059" s="1" t="n"/>
      <c r="GT1059" s="1" t="n"/>
      <c r="GU1059" s="1" t="n"/>
      <c r="GV1059" s="1" t="n"/>
      <c r="GW1059" s="1" t="n"/>
      <c r="GX1059" s="1" t="n"/>
      <c r="GY1059" s="1" t="n"/>
      <c r="GZ1059" s="1" t="n"/>
      <c r="HA1059" s="1" t="n"/>
      <c r="HB1059" s="1" t="n"/>
      <c r="HC1059" s="1" t="n"/>
      <c r="HD1059" s="1" t="n"/>
      <c r="HE1059" s="1" t="n"/>
      <c r="HF1059" s="1" t="n"/>
      <c r="HG1059" s="1" t="n"/>
      <c r="HH1059" s="1" t="n"/>
      <c r="HI1059" s="1" t="n"/>
      <c r="HJ1059" s="1" t="n"/>
      <c r="HK1059" s="1" t="n"/>
      <c r="HL1059" s="1" t="n"/>
      <c r="HM1059" s="1" t="n"/>
      <c r="HN1059" s="1" t="n"/>
      <c r="HO1059" s="1" t="n"/>
      <c r="HP1059" s="1" t="n"/>
      <c r="HQ1059" s="1" t="n"/>
      <c r="HR1059" s="1" t="n"/>
      <c r="HS1059" s="1" t="n"/>
      <c r="HT1059" s="1" t="n"/>
      <c r="HU1059" s="1" t="n"/>
      <c r="HV1059" s="1" t="n"/>
      <c r="HW1059" s="1" t="n"/>
      <c r="HX1059" s="1" t="n"/>
      <c r="HY1059" s="1" t="n"/>
      <c r="HZ1059" s="1" t="n"/>
      <c r="IA1059" s="1" t="n"/>
      <c r="IB1059" s="1" t="n"/>
      <c r="IC1059" s="1" t="n"/>
      <c r="ID1059" s="1" t="n"/>
      <c r="IE1059" s="1" t="n"/>
      <c r="IF1059" s="1" t="n"/>
      <c r="IG1059" s="1" t="n"/>
      <c r="IH1059" s="1" t="n"/>
      <c r="II1059" s="1" t="n"/>
      <c r="IJ1059" s="1" t="n"/>
      <c r="IK1059" s="1" t="n"/>
      <c r="IL1059" s="1" t="n"/>
      <c r="IM1059" s="1" t="n"/>
      <c r="IN1059" s="1" t="n"/>
      <c r="IO1059" s="1" t="n"/>
      <c r="IP1059" s="1" t="n"/>
      <c r="IQ1059" s="1" t="n"/>
      <c r="IR1059" s="1" t="n"/>
      <c r="IS1059" s="1" t="n"/>
      <c r="IT1059" s="1" t="n"/>
      <c r="IU1059" s="1" t="n"/>
      <c r="IV1059" s="1" t="n"/>
      <c r="IW1059" s="1" t="n"/>
      <c r="IX1059" s="1" t="n"/>
      <c r="IY1059" s="1" t="n"/>
      <c r="IZ1059" s="1" t="n"/>
      <c r="JA1059" s="1" t="n"/>
      <c r="JB1059" s="1" t="n"/>
      <c r="JC1059" s="1" t="n"/>
      <c r="JD1059" s="1" t="n"/>
      <c r="JE1059" s="1" t="n"/>
      <c r="JF1059" s="1" t="n"/>
      <c r="JG1059" s="1" t="n"/>
      <c r="JH1059" s="1" t="n"/>
      <c r="JI1059" s="1" t="n"/>
      <c r="JJ1059" s="1" t="n"/>
      <c r="JK1059" s="1" t="n"/>
      <c r="JL1059" s="1" t="n"/>
      <c r="JM1059" s="1" t="n"/>
      <c r="JN1059" s="1" t="n"/>
      <c r="JO1059" s="1" t="n"/>
      <c r="JP1059" s="1" t="n"/>
      <c r="JQ1059" s="1" t="n"/>
      <c r="JR1059" s="1" t="n"/>
      <c r="JS1059" s="1" t="n"/>
      <c r="JT1059" s="1" t="n"/>
      <c r="JU1059" s="1" t="n"/>
    </row>
    <row r="1060">
      <c r="A1060" s="1" t="n"/>
      <c r="B1060" s="1" t="n"/>
      <c r="C1060" s="1" t="n"/>
      <c r="D1060" s="1" t="n"/>
      <c r="E1060" s="1" t="n"/>
      <c r="F1060" s="1" t="n"/>
      <c r="G1060" s="1" t="n"/>
      <c r="H1060" s="1" t="n"/>
      <c r="I1060" s="1" t="n"/>
      <c r="J1060" s="1" t="n"/>
      <c r="K1060" s="1" t="n"/>
      <c r="L1060" s="1" t="n"/>
      <c r="M1060" s="1" t="n"/>
      <c r="N1060" s="1" t="n"/>
      <c r="O1060" s="1" t="n"/>
      <c r="P1060" s="1" t="n"/>
      <c r="Q1060" s="1" t="n"/>
      <c r="R1060" s="1" t="n"/>
      <c r="S1060" s="1" t="n"/>
      <c r="T1060" s="1" t="n"/>
      <c r="U1060" s="1" t="n"/>
      <c r="V1060" s="1" t="n"/>
      <c r="W1060" s="1" t="n"/>
      <c r="X1060" s="1" t="n"/>
      <c r="Y1060" s="1" t="n"/>
      <c r="Z1060" s="1" t="n"/>
      <c r="AA1060" s="1" t="n"/>
      <c r="AB1060" s="1" t="n"/>
      <c r="AC1060" s="1" t="n"/>
      <c r="AD1060" s="1" t="n"/>
      <c r="AE1060" s="1" t="n"/>
      <c r="AF1060" s="1" t="n"/>
      <c r="AG1060" s="1" t="n"/>
      <c r="AH1060" s="1" t="n"/>
      <c r="AI1060" s="1" t="n"/>
      <c r="AJ1060" s="1" t="n"/>
      <c r="AK1060" s="1" t="n"/>
      <c r="AL1060" s="1" t="n"/>
      <c r="AM1060" s="1" t="n"/>
      <c r="AN1060" s="1" t="n"/>
      <c r="AO1060" s="1" t="n"/>
      <c r="AP1060" s="1" t="n"/>
      <c r="AQ1060" s="1" t="n"/>
      <c r="AR1060" s="1" t="n"/>
      <c r="AS1060" s="1" t="n"/>
      <c r="AT1060" s="1" t="n"/>
      <c r="AU1060" s="1" t="n"/>
      <c r="AV1060" s="1" t="n"/>
      <c r="AW1060" s="1" t="n"/>
      <c r="AX1060" s="1" t="n"/>
      <c r="AY1060" s="1" t="n"/>
      <c r="AZ1060" s="1" t="n"/>
      <c r="BA1060" s="1" t="n"/>
      <c r="BB1060" s="1" t="n"/>
      <c r="BC1060" s="1" t="n"/>
      <c r="BD1060" s="1" t="n"/>
      <c r="BE1060" s="1" t="n"/>
      <c r="BF1060" s="1" t="n"/>
      <c r="BG1060" s="1" t="n"/>
      <c r="BH1060" s="1" t="n"/>
      <c r="BI1060" s="1" t="n"/>
      <c r="BJ1060" s="1" t="n"/>
      <c r="BK1060" s="1" t="n"/>
      <c r="BL1060" s="1" t="n"/>
      <c r="BM1060" s="1" t="n"/>
      <c r="BN1060" s="1" t="n"/>
      <c r="BO1060" s="1" t="n"/>
      <c r="BP1060" s="1" t="n"/>
      <c r="BQ1060" s="1" t="n"/>
      <c r="BR1060" s="1" t="n"/>
      <c r="BS1060" s="1" t="n"/>
      <c r="BT1060" s="1" t="n"/>
      <c r="BU1060" s="1" t="n"/>
      <c r="BV1060" s="1" t="n"/>
      <c r="BW1060" s="1" t="n"/>
      <c r="BX1060" s="1" t="n"/>
      <c r="BY1060" s="1" t="n"/>
      <c r="BZ1060" s="1" t="n"/>
      <c r="CA1060" s="1" t="n"/>
      <c r="CB1060" s="1" t="n"/>
      <c r="CC1060" s="1" t="n"/>
      <c r="CD1060" s="1" t="n"/>
      <c r="CE1060" s="1" t="n"/>
      <c r="CF1060" s="1" t="n"/>
      <c r="CG1060" s="1" t="n"/>
      <c r="CH1060" s="1" t="n"/>
      <c r="CI1060" s="1" t="n"/>
      <c r="CJ1060" s="1" t="n"/>
      <c r="CK1060" s="1" t="n"/>
      <c r="CL1060" s="1" t="n"/>
      <c r="CM1060" s="1" t="n"/>
      <c r="CN1060" s="1" t="n"/>
      <c r="CO1060" s="1" t="n"/>
      <c r="CP1060" s="1" t="n"/>
      <c r="CQ1060" s="1" t="n"/>
      <c r="CR1060" s="1" t="n"/>
      <c r="CS1060" s="1" t="n"/>
      <c r="CT1060" s="1" t="n"/>
      <c r="CU1060" s="1" t="n"/>
      <c r="CV1060" s="1" t="n"/>
      <c r="CW1060" s="1" t="n"/>
      <c r="CX1060" s="1" t="n"/>
      <c r="CY1060" s="1" t="n"/>
      <c r="CZ1060" s="1" t="n"/>
      <c r="DA1060" s="1" t="n"/>
      <c r="DB1060" s="1" t="n"/>
      <c r="DC1060" s="1" t="n"/>
      <c r="DD1060" s="1" t="n"/>
      <c r="DE1060" s="1" t="n"/>
      <c r="DF1060" s="1" t="n"/>
      <c r="DG1060" s="1" t="n"/>
      <c r="DH1060" s="1" t="n"/>
      <c r="DI1060" s="1" t="n"/>
      <c r="DJ1060" s="1" t="n"/>
      <c r="DK1060" s="1" t="n"/>
      <c r="DL1060" s="1" t="n"/>
      <c r="DM1060" s="1" t="n"/>
      <c r="DN1060" s="1" t="n"/>
      <c r="DO1060" s="1" t="n"/>
      <c r="DP1060" s="1" t="n"/>
      <c r="DQ1060" s="1" t="n"/>
      <c r="DR1060" s="1" t="n"/>
      <c r="DS1060" s="1" t="n"/>
      <c r="DT1060" s="1" t="n"/>
      <c r="DU1060" s="1" t="n"/>
      <c r="DV1060" s="1" t="n"/>
      <c r="DW1060" s="1" t="n"/>
      <c r="DX1060" s="1" t="n"/>
      <c r="DY1060" s="1" t="n"/>
      <c r="DZ1060" s="1" t="n"/>
      <c r="EA1060" s="1" t="n"/>
      <c r="EB1060" s="1" t="n"/>
      <c r="EC1060" s="1" t="n"/>
      <c r="ED1060" s="1" t="n"/>
      <c r="EE1060" s="1" t="n"/>
      <c r="EF1060" s="1" t="n"/>
      <c r="EG1060" s="1" t="n"/>
      <c r="EH1060" s="1" t="n"/>
      <c r="EI1060" s="1" t="n"/>
      <c r="EJ1060" s="1" t="n"/>
      <c r="EK1060" s="1" t="n"/>
      <c r="EL1060" s="1" t="n"/>
      <c r="EM1060" s="1" t="n"/>
      <c r="EN1060" s="1" t="n"/>
      <c r="EO1060" s="1" t="n"/>
      <c r="EP1060" s="1" t="n"/>
      <c r="EQ1060" s="1" t="n"/>
      <c r="ER1060" s="1" t="n"/>
      <c r="ES1060" s="1" t="n"/>
      <c r="ET1060" s="1" t="n"/>
      <c r="EU1060" s="1" t="n"/>
      <c r="EV1060" s="1" t="n"/>
      <c r="EW1060" s="1" t="n"/>
      <c r="EX1060" s="1" t="n"/>
      <c r="EY1060" s="1" t="n"/>
      <c r="EZ1060" s="1" t="n"/>
      <c r="FA1060" s="1" t="n"/>
      <c r="FB1060" s="1" t="n"/>
      <c r="FC1060" s="1" t="n"/>
      <c r="FD1060" s="1" t="n"/>
      <c r="FE1060" s="1" t="n"/>
      <c r="FF1060" s="1" t="n"/>
      <c r="FG1060" s="1" t="n"/>
      <c r="FH1060" s="1" t="n"/>
      <c r="FI1060" s="1" t="n"/>
      <c r="FJ1060" s="1" t="n"/>
      <c r="FK1060" s="1" t="n"/>
      <c r="FL1060" s="1" t="n"/>
      <c r="FM1060" s="1" t="n"/>
      <c r="FN1060" s="1" t="n"/>
      <c r="FO1060" s="1" t="n"/>
      <c r="FP1060" s="1" t="n"/>
      <c r="FQ1060" s="1" t="n"/>
      <c r="FR1060" s="1" t="n"/>
      <c r="FS1060" s="1" t="n"/>
      <c r="FT1060" s="1" t="n"/>
      <c r="FU1060" s="1" t="n"/>
      <c r="FV1060" s="1" t="n"/>
      <c r="FW1060" s="1" t="n"/>
      <c r="FX1060" s="1" t="n"/>
      <c r="FY1060" s="1" t="n"/>
      <c r="FZ1060" s="1" t="n"/>
      <c r="GA1060" s="1" t="n"/>
      <c r="GB1060" s="1" t="n"/>
      <c r="GC1060" s="1" t="n"/>
      <c r="GD1060" s="1" t="n"/>
      <c r="GE1060" s="1" t="n"/>
      <c r="GF1060" s="1" t="n"/>
      <c r="GG1060" s="1" t="n"/>
      <c r="GH1060" s="1" t="n"/>
      <c r="GI1060" s="1" t="n"/>
      <c r="GJ1060" s="1" t="n"/>
      <c r="GK1060" s="1" t="n"/>
      <c r="GL1060" s="1" t="n"/>
      <c r="GM1060" s="1" t="n"/>
      <c r="GN1060" s="1" t="n"/>
      <c r="GO1060" s="1" t="n"/>
      <c r="GP1060" s="1" t="n"/>
      <c r="GQ1060" s="1" t="n"/>
      <c r="GR1060" s="1" t="n"/>
      <c r="GS1060" s="1" t="n"/>
      <c r="GT1060" s="1" t="n"/>
      <c r="GU1060" s="1" t="n"/>
      <c r="GV1060" s="1" t="n"/>
      <c r="GW1060" s="1" t="n"/>
      <c r="GX1060" s="1" t="n"/>
      <c r="GY1060" s="1" t="n"/>
      <c r="GZ1060" s="1" t="n"/>
      <c r="HA1060" s="1" t="n"/>
      <c r="HB1060" s="1" t="n"/>
      <c r="HC1060" s="1" t="n"/>
      <c r="HD1060" s="1" t="n"/>
      <c r="HE1060" s="1" t="n"/>
      <c r="HF1060" s="1" t="n"/>
      <c r="HG1060" s="1" t="n"/>
      <c r="HH1060" s="1" t="n"/>
      <c r="HI1060" s="1" t="n"/>
      <c r="HJ1060" s="1" t="n"/>
      <c r="HK1060" s="1" t="n"/>
      <c r="HL1060" s="1" t="n"/>
      <c r="HM1060" s="1" t="n"/>
      <c r="HN1060" s="1" t="n"/>
      <c r="HO1060" s="1" t="n"/>
      <c r="HP1060" s="1" t="n"/>
      <c r="HQ1060" s="1" t="n"/>
      <c r="HR1060" s="1" t="n"/>
      <c r="HS1060" s="1" t="n"/>
      <c r="HT1060" s="1" t="n"/>
      <c r="HU1060" s="1" t="n"/>
      <c r="HV1060" s="1" t="n"/>
      <c r="HW1060" s="1" t="n"/>
      <c r="HX1060" s="1" t="n"/>
      <c r="HY1060" s="1" t="n"/>
      <c r="HZ1060" s="1" t="n"/>
      <c r="IA1060" s="1" t="n"/>
      <c r="IB1060" s="1" t="n"/>
      <c r="IC1060" s="1" t="n"/>
      <c r="ID1060" s="1" t="n"/>
      <c r="IE1060" s="1" t="n"/>
      <c r="IF1060" s="1" t="n"/>
      <c r="IG1060" s="1" t="n"/>
      <c r="IH1060" s="1" t="n"/>
      <c r="II1060" s="1" t="n"/>
      <c r="IJ1060" s="1" t="n"/>
      <c r="IK1060" s="1" t="n"/>
      <c r="IL1060" s="1" t="n"/>
      <c r="IM1060" s="1" t="n"/>
      <c r="IN1060" s="1" t="n"/>
      <c r="IO1060" s="1" t="n"/>
      <c r="IP1060" s="1" t="n"/>
      <c r="IQ1060" s="1" t="n"/>
      <c r="IR1060" s="1" t="n"/>
      <c r="IS1060" s="1" t="n"/>
      <c r="IT1060" s="1" t="n"/>
      <c r="IU1060" s="1" t="n"/>
      <c r="IV1060" s="1" t="n"/>
      <c r="IW1060" s="1" t="n"/>
      <c r="IX1060" s="1" t="n"/>
      <c r="IY1060" s="1" t="n"/>
      <c r="IZ1060" s="1" t="n"/>
      <c r="JA1060" s="1" t="n"/>
      <c r="JB1060" s="1" t="n"/>
      <c r="JC1060" s="1" t="n"/>
      <c r="JD1060" s="1" t="n"/>
      <c r="JE1060" s="1" t="n"/>
      <c r="JF1060" s="1" t="n"/>
      <c r="JG1060" s="1" t="n"/>
      <c r="JH1060" s="1" t="n"/>
      <c r="JI1060" s="1" t="n"/>
      <c r="JJ1060" s="1" t="n"/>
      <c r="JK1060" s="1" t="n"/>
      <c r="JL1060" s="1" t="n"/>
      <c r="JM1060" s="1" t="n"/>
      <c r="JN1060" s="1" t="n"/>
      <c r="JO1060" s="1" t="n"/>
      <c r="JP1060" s="1" t="n"/>
      <c r="JQ1060" s="1" t="n"/>
      <c r="JR1060" s="1" t="n"/>
      <c r="JS1060" s="1" t="n"/>
      <c r="JT1060" s="1" t="n"/>
      <c r="JU1060" s="1" t="n"/>
    </row>
    <row r="1061">
      <c r="A1061" s="1" t="n"/>
      <c r="B1061" s="1" t="n"/>
      <c r="C1061" s="1" t="n"/>
      <c r="D1061" s="1" t="n"/>
      <c r="E1061" s="1" t="n"/>
      <c r="F1061" s="1" t="n"/>
      <c r="G1061" s="1" t="n"/>
      <c r="H1061" s="1" t="n"/>
      <c r="I1061" s="1" t="n"/>
      <c r="J1061" s="1" t="n"/>
      <c r="K1061" s="1" t="n"/>
      <c r="L1061" s="1" t="n"/>
      <c r="M1061" s="1" t="n"/>
      <c r="N1061" s="1" t="n"/>
      <c r="O1061" s="1" t="n"/>
      <c r="P1061" s="1" t="n"/>
      <c r="Q1061" s="1" t="n"/>
      <c r="R1061" s="1" t="n"/>
      <c r="S1061" s="1" t="n"/>
      <c r="T1061" s="1" t="n"/>
      <c r="U1061" s="1" t="n"/>
      <c r="V1061" s="1" t="n"/>
      <c r="W1061" s="1" t="n"/>
      <c r="X1061" s="1" t="n"/>
      <c r="Y1061" s="1" t="n"/>
      <c r="Z1061" s="1" t="n"/>
      <c r="AA1061" s="1" t="n"/>
      <c r="AB1061" s="1" t="n"/>
      <c r="AC1061" s="1" t="n"/>
      <c r="AD1061" s="1" t="n"/>
      <c r="AE1061" s="1" t="n"/>
      <c r="AF1061" s="1" t="n"/>
      <c r="AG1061" s="1" t="n"/>
      <c r="AH1061" s="1" t="n"/>
      <c r="AI1061" s="1" t="n"/>
      <c r="AJ1061" s="1" t="n"/>
      <c r="AK1061" s="1" t="n"/>
      <c r="AL1061" s="1" t="n"/>
      <c r="AM1061" s="1" t="n"/>
      <c r="AN1061" s="1" t="n"/>
      <c r="AO1061" s="1" t="n"/>
      <c r="AP1061" s="1" t="n"/>
      <c r="AQ1061" s="1" t="n"/>
      <c r="AR1061" s="1" t="n"/>
      <c r="AS1061" s="1" t="n"/>
      <c r="AT1061" s="1" t="n"/>
      <c r="AU1061" s="1" t="n"/>
      <c r="AV1061" s="1" t="n"/>
      <c r="AW1061" s="1" t="n"/>
      <c r="AX1061" s="1" t="n"/>
      <c r="AY1061" s="1" t="n"/>
      <c r="AZ1061" s="1" t="n"/>
      <c r="BA1061" s="1" t="n"/>
      <c r="BB1061" s="1" t="n"/>
      <c r="BC1061" s="1" t="n"/>
      <c r="BD1061" s="1" t="n"/>
      <c r="BE1061" s="1" t="n"/>
      <c r="BF1061" s="1" t="n"/>
      <c r="BG1061" s="1" t="n"/>
      <c r="BH1061" s="1" t="n"/>
      <c r="BI1061" s="1" t="n"/>
      <c r="BJ1061" s="1" t="n"/>
      <c r="BK1061" s="1" t="n"/>
      <c r="BL1061" s="1" t="n"/>
      <c r="BM1061" s="1" t="n"/>
      <c r="BN1061" s="1" t="n"/>
      <c r="BO1061" s="1" t="n"/>
      <c r="BP1061" s="1" t="n"/>
      <c r="BQ1061" s="1" t="n"/>
      <c r="BR1061" s="1" t="n"/>
      <c r="BS1061" s="1" t="n"/>
      <c r="BT1061" s="1" t="n"/>
      <c r="BU1061" s="1" t="n"/>
      <c r="BV1061" s="1" t="n"/>
      <c r="BW1061" s="1" t="n"/>
      <c r="BX1061" s="1" t="n"/>
      <c r="BY1061" s="1" t="n"/>
      <c r="BZ1061" s="1" t="n"/>
      <c r="CA1061" s="1" t="n"/>
      <c r="CB1061" s="1" t="n"/>
      <c r="CC1061" s="1" t="n"/>
      <c r="CD1061" s="1" t="n"/>
      <c r="CE1061" s="1" t="n"/>
      <c r="CF1061" s="1" t="n"/>
      <c r="CG1061" s="1" t="n"/>
      <c r="CH1061" s="1" t="n"/>
      <c r="CI1061" s="1" t="n"/>
      <c r="CJ1061" s="1" t="n"/>
      <c r="CK1061" s="1" t="n"/>
      <c r="CL1061" s="1" t="n"/>
      <c r="CM1061" s="1" t="n"/>
      <c r="CN1061" s="1" t="n"/>
      <c r="CO1061" s="1" t="n"/>
      <c r="CP1061" s="1" t="n"/>
      <c r="CQ1061" s="1" t="n"/>
      <c r="CR1061" s="1" t="n"/>
      <c r="CS1061" s="1" t="n"/>
      <c r="CT1061" s="1" t="n"/>
      <c r="CU1061" s="1" t="n"/>
      <c r="CV1061" s="1" t="n"/>
      <c r="CW1061" s="1" t="n"/>
      <c r="CX1061" s="1" t="n"/>
      <c r="CY1061" s="1" t="n"/>
      <c r="CZ1061" s="1" t="n"/>
      <c r="DA1061" s="1" t="n"/>
      <c r="DB1061" s="1" t="n"/>
      <c r="DC1061" s="1" t="n"/>
      <c r="DD1061" s="1" t="n"/>
      <c r="DE1061" s="1" t="n"/>
      <c r="DF1061" s="1" t="n"/>
      <c r="DG1061" s="1" t="n"/>
      <c r="DH1061" s="1" t="n"/>
      <c r="DI1061" s="1" t="n"/>
      <c r="DJ1061" s="1" t="n"/>
      <c r="DK1061" s="1" t="n"/>
      <c r="DL1061" s="1" t="n"/>
      <c r="DM1061" s="1" t="n"/>
      <c r="DN1061" s="1" t="n"/>
      <c r="DO1061" s="1" t="n"/>
      <c r="DP1061" s="1" t="n"/>
      <c r="DQ1061" s="1" t="n"/>
      <c r="DR1061" s="1" t="n"/>
      <c r="DS1061" s="1" t="n"/>
      <c r="DT1061" s="1" t="n"/>
      <c r="DU1061" s="1" t="n"/>
      <c r="DV1061" s="1" t="n"/>
      <c r="DW1061" s="1" t="n"/>
      <c r="DX1061" s="1" t="n"/>
      <c r="DY1061" s="1" t="n"/>
      <c r="DZ1061" s="1" t="n"/>
      <c r="EA1061" s="1" t="n"/>
      <c r="EB1061" s="1" t="n"/>
      <c r="EC1061" s="1" t="n"/>
      <c r="ED1061" s="1" t="n"/>
      <c r="EE1061" s="1" t="n"/>
      <c r="EF1061" s="1" t="n"/>
      <c r="EG1061" s="1" t="n"/>
      <c r="EH1061" s="1" t="n"/>
      <c r="EI1061" s="1" t="n"/>
      <c r="EJ1061" s="1" t="n"/>
      <c r="EK1061" s="1" t="n"/>
      <c r="EL1061" s="1" t="n"/>
      <c r="EM1061" s="1" t="n"/>
      <c r="EN1061" s="1" t="n"/>
      <c r="EO1061" s="1" t="n"/>
      <c r="EP1061" s="1" t="n"/>
      <c r="EQ1061" s="1" t="n"/>
      <c r="ER1061" s="1" t="n"/>
      <c r="ES1061" s="1" t="n"/>
      <c r="ET1061" s="1" t="n"/>
      <c r="EU1061" s="1" t="n"/>
      <c r="EV1061" s="1" t="n"/>
      <c r="EW1061" s="1" t="n"/>
      <c r="EX1061" s="1" t="n"/>
      <c r="EY1061" s="1" t="n"/>
      <c r="EZ1061" s="1" t="n"/>
      <c r="FA1061" s="1" t="n"/>
      <c r="FB1061" s="1" t="n"/>
      <c r="FC1061" s="1" t="n"/>
      <c r="FD1061" s="1" t="n"/>
      <c r="FE1061" s="1" t="n"/>
      <c r="FF1061" s="1" t="n"/>
      <c r="FG1061" s="1" t="n"/>
      <c r="FH1061" s="1" t="n"/>
      <c r="FI1061" s="1" t="n"/>
      <c r="FJ1061" s="1" t="n"/>
      <c r="FK1061" s="1" t="n"/>
      <c r="FL1061" s="1" t="n"/>
      <c r="FM1061" s="1" t="n"/>
      <c r="FN1061" s="1" t="n"/>
      <c r="FO1061" s="1" t="n"/>
      <c r="FP1061" s="1" t="n"/>
      <c r="FQ1061" s="1" t="n"/>
      <c r="FR1061" s="1" t="n"/>
      <c r="FS1061" s="1" t="n"/>
      <c r="FT1061" s="1" t="n"/>
      <c r="FU1061" s="1" t="n"/>
      <c r="FV1061" s="1" t="n"/>
      <c r="FW1061" s="1" t="n"/>
      <c r="FX1061" s="1" t="n"/>
      <c r="FY1061" s="1" t="n"/>
      <c r="FZ1061" s="1" t="n"/>
      <c r="GA1061" s="1" t="n"/>
      <c r="GB1061" s="1" t="n"/>
      <c r="GC1061" s="1" t="n"/>
      <c r="GD1061" s="1" t="n"/>
      <c r="GE1061" s="1" t="n"/>
      <c r="GF1061" s="1" t="n"/>
      <c r="GG1061" s="1" t="n"/>
      <c r="GH1061" s="1" t="n"/>
      <c r="GI1061" s="1" t="n"/>
      <c r="GJ1061" s="1" t="n"/>
      <c r="GK1061" s="1" t="n"/>
      <c r="GL1061" s="1" t="n"/>
      <c r="GM1061" s="1" t="n"/>
      <c r="GN1061" s="1" t="n"/>
      <c r="GO1061" s="1" t="n"/>
      <c r="GP1061" s="1" t="n"/>
      <c r="GQ1061" s="1" t="n"/>
      <c r="GR1061" s="1" t="n"/>
      <c r="GS1061" s="1" t="n"/>
      <c r="GT1061" s="1" t="n"/>
      <c r="GU1061" s="1" t="n"/>
      <c r="GV1061" s="1" t="n"/>
      <c r="GW1061" s="1" t="n"/>
      <c r="GX1061" s="1" t="n"/>
      <c r="GY1061" s="1" t="n"/>
      <c r="GZ1061" s="1" t="n"/>
      <c r="HA1061" s="1" t="n"/>
      <c r="HB1061" s="1" t="n"/>
      <c r="HC1061" s="1" t="n"/>
      <c r="HD1061" s="1" t="n"/>
      <c r="HE1061" s="1" t="n"/>
      <c r="HF1061" s="1" t="n"/>
      <c r="HG1061" s="1" t="n"/>
      <c r="HH1061" s="1" t="n"/>
      <c r="HI1061" s="1" t="n"/>
      <c r="HJ1061" s="1" t="n"/>
      <c r="HK1061" s="1" t="n"/>
      <c r="HL1061" s="1" t="n"/>
      <c r="HM1061" s="1" t="n"/>
      <c r="HN1061" s="1" t="n"/>
      <c r="HO1061" s="1" t="n"/>
      <c r="HP1061" s="1" t="n"/>
      <c r="HQ1061" s="1" t="n"/>
      <c r="HR1061" s="1" t="n"/>
      <c r="HS1061" s="1" t="n"/>
      <c r="HT1061" s="1" t="n"/>
      <c r="HU1061" s="1" t="n"/>
      <c r="HV1061" s="1" t="n"/>
      <c r="HW1061" s="1" t="n"/>
      <c r="HX1061" s="1" t="n"/>
      <c r="HY1061" s="1" t="n"/>
      <c r="HZ1061" s="1" t="n"/>
      <c r="IA1061" s="1" t="n"/>
      <c r="IB1061" s="1" t="n"/>
      <c r="IC1061" s="1" t="n"/>
      <c r="ID1061" s="1" t="n"/>
      <c r="IE1061" s="1" t="n"/>
      <c r="IF1061" s="1" t="n"/>
      <c r="IG1061" s="1" t="n"/>
      <c r="IH1061" s="1" t="n"/>
      <c r="II1061" s="1" t="n"/>
      <c r="IJ1061" s="1" t="n"/>
      <c r="IK1061" s="1" t="n"/>
      <c r="IL1061" s="1" t="n"/>
      <c r="IM1061" s="1" t="n"/>
      <c r="IN1061" s="1" t="n"/>
      <c r="IO1061" s="1" t="n"/>
      <c r="IP1061" s="1" t="n"/>
      <c r="IQ1061" s="1" t="n"/>
      <c r="IR1061" s="1" t="n"/>
      <c r="IS1061" s="1" t="n"/>
      <c r="IT1061" s="1" t="n"/>
      <c r="IU1061" s="1" t="n"/>
      <c r="IV1061" s="1" t="n"/>
      <c r="IW1061" s="1" t="n"/>
      <c r="IX1061" s="1" t="n"/>
      <c r="IY1061" s="1" t="n"/>
      <c r="IZ1061" s="1" t="n"/>
      <c r="JA1061" s="1" t="n"/>
      <c r="JB1061" s="1" t="n"/>
      <c r="JC1061" s="1" t="n"/>
      <c r="JD1061" s="1" t="n"/>
      <c r="JE1061" s="1" t="n"/>
      <c r="JF1061" s="1" t="n"/>
      <c r="JG1061" s="1" t="n"/>
      <c r="JH1061" s="1" t="n"/>
      <c r="JI1061" s="1" t="n"/>
      <c r="JJ1061" s="1" t="n"/>
      <c r="JK1061" s="1" t="n"/>
      <c r="JL1061" s="1" t="n"/>
      <c r="JM1061" s="1" t="n"/>
      <c r="JN1061" s="1" t="n"/>
      <c r="JO1061" s="1" t="n"/>
      <c r="JP1061" s="1" t="n"/>
      <c r="JQ1061" s="1" t="n"/>
      <c r="JR1061" s="1" t="n"/>
      <c r="JS1061" s="1" t="n"/>
      <c r="JT1061" s="1" t="n"/>
      <c r="JU1061" s="1" t="n"/>
    </row>
    <row r="1062">
      <c r="A1062" s="1" t="n"/>
      <c r="B1062" s="1" t="n"/>
      <c r="C1062" s="1" t="n"/>
      <c r="D1062" s="1" t="n"/>
      <c r="E1062" s="1" t="n"/>
      <c r="F1062" s="1" t="n"/>
      <c r="G1062" s="1" t="n"/>
      <c r="H1062" s="1" t="n"/>
      <c r="I1062" s="1" t="n"/>
      <c r="J1062" s="1" t="n"/>
      <c r="K1062" s="1" t="n"/>
      <c r="L1062" s="1" t="n"/>
      <c r="M1062" s="1" t="n"/>
      <c r="N1062" s="1" t="n"/>
      <c r="O1062" s="1" t="n"/>
      <c r="P1062" s="1" t="n"/>
      <c r="Q1062" s="1" t="n"/>
      <c r="R1062" s="1" t="n"/>
      <c r="S1062" s="1" t="n"/>
      <c r="T1062" s="1" t="n"/>
      <c r="U1062" s="1" t="n"/>
      <c r="V1062" s="1" t="n"/>
      <c r="W1062" s="1" t="n"/>
      <c r="X1062" s="1" t="n"/>
      <c r="Y1062" s="1" t="n"/>
      <c r="Z1062" s="1" t="n"/>
      <c r="AA1062" s="1" t="n"/>
      <c r="AB1062" s="1" t="n"/>
      <c r="AC1062" s="1" t="n"/>
      <c r="AD1062" s="1" t="n"/>
      <c r="AE1062" s="1" t="n"/>
      <c r="AF1062" s="1" t="n"/>
      <c r="AG1062" s="1" t="n"/>
      <c r="AH1062" s="1" t="n"/>
      <c r="AI1062" s="1" t="n"/>
      <c r="AJ1062" s="1" t="n"/>
      <c r="AK1062" s="1" t="n"/>
      <c r="AL1062" s="1" t="n"/>
      <c r="AM1062" s="1" t="n"/>
      <c r="AN1062" s="1" t="n"/>
      <c r="AO1062" s="1" t="n"/>
      <c r="AP1062" s="1" t="n"/>
      <c r="AQ1062" s="1" t="n"/>
      <c r="AR1062" s="1" t="n"/>
      <c r="AS1062" s="1" t="n"/>
      <c r="AT1062" s="1" t="n"/>
      <c r="AU1062" s="1" t="n"/>
      <c r="AV1062" s="1" t="n"/>
      <c r="AW1062" s="1" t="n"/>
      <c r="AX1062" s="1" t="n"/>
      <c r="AY1062" s="1" t="n"/>
      <c r="AZ1062" s="1" t="n"/>
      <c r="BA1062" s="1" t="n"/>
      <c r="BB1062" s="1" t="n"/>
      <c r="BC1062" s="1" t="n"/>
      <c r="BD1062" s="1" t="n"/>
      <c r="BE1062" s="1" t="n"/>
      <c r="BF1062" s="1" t="n"/>
      <c r="BG1062" s="1" t="n"/>
      <c r="BH1062" s="1" t="n"/>
      <c r="BI1062" s="1" t="n"/>
      <c r="BJ1062" s="1" t="n"/>
      <c r="BK1062" s="1" t="n"/>
      <c r="BL1062" s="1" t="n"/>
      <c r="BM1062" s="1" t="n"/>
      <c r="BN1062" s="1" t="n"/>
      <c r="BO1062" s="1" t="n"/>
      <c r="BP1062" s="1" t="n"/>
      <c r="BQ1062" s="1" t="n"/>
      <c r="BR1062" s="1" t="n"/>
      <c r="BS1062" s="1" t="n"/>
      <c r="BT1062" s="1" t="n"/>
      <c r="BU1062" s="1" t="n"/>
      <c r="BV1062" s="1" t="n"/>
      <c r="BW1062" s="1" t="n"/>
      <c r="BX1062" s="1" t="n"/>
      <c r="BY1062" s="1" t="n"/>
      <c r="BZ1062" s="1" t="n"/>
      <c r="CA1062" s="1" t="n"/>
      <c r="CB1062" s="1" t="n"/>
      <c r="CC1062" s="1" t="n"/>
      <c r="CD1062" s="1" t="n"/>
      <c r="CE1062" s="1" t="n"/>
      <c r="CF1062" s="1" t="n"/>
      <c r="CG1062" s="1" t="n"/>
      <c r="CH1062" s="1" t="n"/>
      <c r="CI1062" s="1" t="n"/>
      <c r="CJ1062" s="1" t="n"/>
      <c r="CK1062" s="1" t="n"/>
      <c r="CL1062" s="1" t="n"/>
      <c r="CM1062" s="1" t="n"/>
      <c r="CN1062" s="1" t="n"/>
      <c r="CO1062" s="1" t="n"/>
      <c r="CP1062" s="1" t="n"/>
      <c r="CQ1062" s="1" t="n"/>
      <c r="CR1062" s="1" t="n"/>
      <c r="CS1062" s="1" t="n"/>
      <c r="CT1062" s="1" t="n"/>
      <c r="CU1062" s="1" t="n"/>
      <c r="CV1062" s="1" t="n"/>
      <c r="CW1062" s="1" t="n"/>
      <c r="CX1062" s="1" t="n"/>
      <c r="CY1062" s="1" t="n"/>
      <c r="CZ1062" s="1" t="n"/>
      <c r="DA1062" s="1" t="n"/>
      <c r="DB1062" s="1" t="n"/>
      <c r="DC1062" s="1" t="n"/>
      <c r="DD1062" s="1" t="n"/>
      <c r="DE1062" s="1" t="n"/>
      <c r="DF1062" s="1" t="n"/>
      <c r="DG1062" s="1" t="n"/>
      <c r="DH1062" s="1" t="n"/>
      <c r="DI1062" s="1" t="n"/>
      <c r="DJ1062" s="1" t="n"/>
      <c r="DK1062" s="1" t="n"/>
      <c r="DL1062" s="1" t="n"/>
      <c r="DM1062" s="1" t="n"/>
      <c r="DN1062" s="1" t="n"/>
      <c r="DO1062" s="1" t="n"/>
      <c r="DP1062" s="1" t="n"/>
      <c r="DQ1062" s="1" t="n"/>
      <c r="DR1062" s="1" t="n"/>
      <c r="DS1062" s="1" t="n"/>
      <c r="DT1062" s="1" t="n"/>
      <c r="DU1062" s="1" t="n"/>
      <c r="DV1062" s="1" t="n"/>
      <c r="DW1062" s="1" t="n"/>
      <c r="DX1062" s="1" t="n"/>
      <c r="DY1062" s="1" t="n"/>
      <c r="DZ1062" s="1" t="n"/>
      <c r="EA1062" s="1" t="n"/>
      <c r="EB1062" s="1" t="n"/>
      <c r="EC1062" s="1" t="n"/>
      <c r="ED1062" s="1" t="n"/>
      <c r="EE1062" s="1" t="n"/>
      <c r="EF1062" s="1" t="n"/>
      <c r="EG1062" s="1" t="n"/>
      <c r="EH1062" s="1" t="n"/>
      <c r="EI1062" s="1" t="n"/>
      <c r="EJ1062" s="1" t="n"/>
      <c r="EK1062" s="1" t="n"/>
      <c r="EL1062" s="1" t="n"/>
      <c r="EM1062" s="1" t="n"/>
      <c r="EN1062" s="1" t="n"/>
      <c r="EO1062" s="1" t="n"/>
      <c r="EP1062" s="1" t="n"/>
      <c r="EQ1062" s="1" t="n"/>
      <c r="ER1062" s="1" t="n"/>
      <c r="ES1062" s="1" t="n"/>
      <c r="ET1062" s="1" t="n"/>
      <c r="EU1062" s="1" t="n"/>
      <c r="EV1062" s="1" t="n"/>
      <c r="EW1062" s="1" t="n"/>
      <c r="EX1062" s="1" t="n"/>
      <c r="EY1062" s="1" t="n"/>
      <c r="EZ1062" s="1" t="n"/>
      <c r="FA1062" s="1" t="n"/>
      <c r="FB1062" s="1" t="n"/>
      <c r="FC1062" s="1" t="n"/>
      <c r="FD1062" s="1" t="n"/>
      <c r="FE1062" s="1" t="n"/>
      <c r="FF1062" s="1" t="n"/>
      <c r="FG1062" s="1" t="n"/>
      <c r="FH1062" s="1" t="n"/>
      <c r="FI1062" s="1" t="n"/>
      <c r="FJ1062" s="1" t="n"/>
      <c r="FK1062" s="1" t="n"/>
      <c r="FL1062" s="1" t="n"/>
      <c r="FM1062" s="1" t="n"/>
      <c r="FN1062" s="1" t="n"/>
      <c r="FO1062" s="1" t="n"/>
      <c r="FP1062" s="1" t="n"/>
      <c r="FQ1062" s="1" t="n"/>
      <c r="FR1062" s="1" t="n"/>
      <c r="FS1062" s="1" t="n"/>
      <c r="FT1062" s="1" t="n"/>
      <c r="FU1062" s="1" t="n"/>
      <c r="FV1062" s="1" t="n"/>
      <c r="FW1062" s="1" t="n"/>
      <c r="FX1062" s="1" t="n"/>
      <c r="FY1062" s="1" t="n"/>
      <c r="FZ1062" s="1" t="n"/>
      <c r="GA1062" s="1" t="n"/>
      <c r="GB1062" s="1" t="n"/>
      <c r="GC1062" s="1" t="n"/>
      <c r="GD1062" s="1" t="n"/>
      <c r="GE1062" s="1" t="n"/>
      <c r="GF1062" s="1" t="n"/>
      <c r="GG1062" s="1" t="n"/>
      <c r="GH1062" s="1" t="n"/>
      <c r="GI1062" s="1" t="n"/>
      <c r="GJ1062" s="1" t="n"/>
      <c r="GK1062" s="1" t="n"/>
      <c r="GL1062" s="1" t="n"/>
      <c r="GM1062" s="1" t="n"/>
      <c r="GN1062" s="1" t="n"/>
      <c r="GO1062" s="1" t="n"/>
      <c r="GP1062" s="1" t="n"/>
      <c r="GQ1062" s="1" t="n"/>
      <c r="GR1062" s="1" t="n"/>
      <c r="GS1062" s="1" t="n"/>
      <c r="GT1062" s="1" t="n"/>
      <c r="GU1062" s="1" t="n"/>
      <c r="GV1062" s="1" t="n"/>
      <c r="GW1062" s="1" t="n"/>
      <c r="GX1062" s="1" t="n"/>
      <c r="GY1062" s="1" t="n"/>
      <c r="GZ1062" s="1" t="n"/>
      <c r="HA1062" s="1" t="n"/>
      <c r="HB1062" s="1" t="n"/>
      <c r="HC1062" s="1" t="n"/>
      <c r="HD1062" s="1" t="n"/>
      <c r="HE1062" s="1" t="n"/>
      <c r="HF1062" s="1" t="n"/>
      <c r="HG1062" s="1" t="n"/>
      <c r="HH1062" s="1" t="n"/>
      <c r="HI1062" s="1" t="n"/>
      <c r="HJ1062" s="1" t="n"/>
      <c r="HK1062" s="1" t="n"/>
      <c r="HL1062" s="1" t="n"/>
      <c r="HM1062" s="1" t="n"/>
      <c r="HN1062" s="1" t="n"/>
      <c r="HO1062" s="1" t="n"/>
      <c r="HP1062" s="1" t="n"/>
      <c r="HQ1062" s="1" t="n"/>
      <c r="HR1062" s="1" t="n"/>
      <c r="HS1062" s="1" t="n"/>
      <c r="HT1062" s="1" t="n"/>
      <c r="HU1062" s="1" t="n"/>
      <c r="HV1062" s="1" t="n"/>
      <c r="HW1062" s="1" t="n"/>
      <c r="HX1062" s="1" t="n"/>
      <c r="HY1062" s="1" t="n"/>
      <c r="HZ1062" s="1" t="n"/>
      <c r="IA1062" s="1" t="n"/>
      <c r="IB1062" s="1" t="n"/>
      <c r="IC1062" s="1" t="n"/>
      <c r="ID1062" s="1" t="n"/>
      <c r="IE1062" s="1" t="n"/>
      <c r="IF1062" s="1" t="n"/>
      <c r="IG1062" s="1" t="n"/>
      <c r="IH1062" s="1" t="n"/>
      <c r="II1062" s="1" t="n"/>
      <c r="IJ1062" s="1" t="n"/>
      <c r="IK1062" s="1" t="n"/>
      <c r="IL1062" s="1" t="n"/>
      <c r="IM1062" s="1" t="n"/>
      <c r="IN1062" s="1" t="n"/>
      <c r="IO1062" s="1" t="n"/>
      <c r="IP1062" s="1" t="n"/>
      <c r="IQ1062" s="1" t="n"/>
      <c r="IR1062" s="1" t="n"/>
      <c r="IS1062" s="1" t="n"/>
      <c r="IT1062" s="1" t="n"/>
      <c r="IU1062" s="1" t="n"/>
      <c r="IV1062" s="1" t="n"/>
      <c r="IW1062" s="1" t="n"/>
      <c r="IX1062" s="1" t="n"/>
      <c r="IY1062" s="1" t="n"/>
      <c r="IZ1062" s="1" t="n"/>
      <c r="JA1062" s="1" t="n"/>
      <c r="JB1062" s="1" t="n"/>
      <c r="JC1062" s="1" t="n"/>
      <c r="JD1062" s="1" t="n"/>
      <c r="JE1062" s="1" t="n"/>
      <c r="JF1062" s="1" t="n"/>
      <c r="JG1062" s="1" t="n"/>
      <c r="JH1062" s="1" t="n"/>
      <c r="JI1062" s="1" t="n"/>
      <c r="JJ1062" s="1" t="n"/>
      <c r="JK1062" s="1" t="n"/>
      <c r="JL1062" s="1" t="n"/>
      <c r="JM1062" s="1" t="n"/>
      <c r="JN1062" s="1" t="n"/>
      <c r="JO1062" s="1" t="n"/>
      <c r="JP1062" s="1" t="n"/>
      <c r="JQ1062" s="1" t="n"/>
      <c r="JR1062" s="1" t="n"/>
      <c r="JS1062" s="1" t="n"/>
      <c r="JT1062" s="1" t="n"/>
      <c r="JU1062" s="1" t="n"/>
    </row>
    <row r="1063">
      <c r="A1063" s="1" t="n"/>
      <c r="B1063" s="1" t="n"/>
      <c r="C1063" s="1" t="n"/>
      <c r="D1063" s="1" t="n"/>
      <c r="E1063" s="1" t="n"/>
      <c r="F1063" s="1" t="n"/>
      <c r="G1063" s="1" t="n"/>
      <c r="H1063" s="1" t="n"/>
      <c r="I1063" s="1" t="n"/>
      <c r="J1063" s="1" t="n"/>
      <c r="K1063" s="1" t="n"/>
      <c r="L1063" s="1" t="n"/>
      <c r="M1063" s="1" t="n"/>
      <c r="N1063" s="1" t="n"/>
      <c r="O1063" s="1" t="n"/>
      <c r="P1063" s="1" t="n"/>
      <c r="Q1063" s="1" t="n"/>
      <c r="R1063" s="1" t="n"/>
      <c r="S1063" s="1" t="n"/>
      <c r="T1063" s="1" t="n"/>
      <c r="U1063" s="1" t="n"/>
      <c r="V1063" s="1" t="n"/>
      <c r="W1063" s="1" t="n"/>
      <c r="X1063" s="1" t="n"/>
      <c r="Y1063" s="1" t="n"/>
      <c r="Z1063" s="1" t="n"/>
      <c r="AA1063" s="1" t="n"/>
      <c r="AB1063" s="1" t="n"/>
      <c r="AC1063" s="1" t="n"/>
      <c r="AD1063" s="1" t="n"/>
      <c r="AE1063" s="1" t="n"/>
      <c r="AF1063" s="1" t="n"/>
      <c r="AG1063" s="1" t="n"/>
      <c r="AH1063" s="1" t="n"/>
      <c r="AI1063" s="1" t="n"/>
      <c r="AJ1063" s="1" t="n"/>
      <c r="AK1063" s="1" t="n"/>
      <c r="AL1063" s="1" t="n"/>
      <c r="AM1063" s="1" t="n"/>
      <c r="AN1063" s="1" t="n"/>
      <c r="AO1063" s="1" t="n"/>
      <c r="AP1063" s="1" t="n"/>
      <c r="AQ1063" s="1" t="n"/>
      <c r="AR1063" s="1" t="n"/>
      <c r="AS1063" s="1" t="n"/>
      <c r="AT1063" s="1" t="n"/>
      <c r="AU1063" s="1" t="n"/>
      <c r="AV1063" s="1" t="n"/>
      <c r="AW1063" s="1" t="n"/>
      <c r="AX1063" s="1" t="n"/>
      <c r="AY1063" s="1" t="n"/>
      <c r="AZ1063" s="1" t="n"/>
      <c r="BA1063" s="1" t="n"/>
      <c r="BB1063" s="1" t="n"/>
      <c r="BC1063" s="1" t="n"/>
      <c r="BD1063" s="1" t="n"/>
      <c r="BE1063" s="1" t="n"/>
      <c r="BF1063" s="1" t="n"/>
      <c r="BG1063" s="1" t="n"/>
      <c r="BH1063" s="1" t="n"/>
      <c r="BI1063" s="1" t="n"/>
      <c r="BJ1063" s="1" t="n"/>
      <c r="BK1063" s="1" t="n"/>
      <c r="BL1063" s="1" t="n"/>
      <c r="BM1063" s="1" t="n"/>
      <c r="BN1063" s="1" t="n"/>
      <c r="BO1063" s="1" t="n"/>
      <c r="BP1063" s="1" t="n"/>
      <c r="BQ1063" s="1" t="n"/>
      <c r="BR1063" s="1" t="n"/>
      <c r="BS1063" s="1" t="n"/>
      <c r="BT1063" s="1" t="n"/>
      <c r="BU1063" s="1" t="n"/>
      <c r="BV1063" s="1" t="n"/>
      <c r="BW1063" s="1" t="n"/>
      <c r="BX1063" s="1" t="n"/>
      <c r="BY1063" s="1" t="n"/>
      <c r="BZ1063" s="1" t="n"/>
      <c r="CA1063" s="1" t="n"/>
      <c r="CB1063" s="1" t="n"/>
      <c r="CC1063" s="1" t="n"/>
      <c r="CD1063" s="1" t="n"/>
      <c r="CE1063" s="1" t="n"/>
      <c r="CF1063" s="1" t="n"/>
      <c r="CG1063" s="1" t="n"/>
      <c r="CH1063" s="1" t="n"/>
      <c r="CI1063" s="1" t="n"/>
      <c r="CJ1063" s="1" t="n"/>
      <c r="CK1063" s="1" t="n"/>
      <c r="CL1063" s="1" t="n"/>
      <c r="CM1063" s="1" t="n"/>
      <c r="CN1063" s="1" t="n"/>
      <c r="CO1063" s="1" t="n"/>
      <c r="CP1063" s="1" t="n"/>
      <c r="CQ1063" s="1" t="n"/>
      <c r="CR1063" s="1" t="n"/>
      <c r="CS1063" s="1" t="n"/>
      <c r="CT1063" s="1" t="n"/>
      <c r="CU1063" s="1" t="n"/>
      <c r="CV1063" s="1" t="n"/>
      <c r="CW1063" s="1" t="n"/>
      <c r="CX1063" s="1" t="n"/>
      <c r="CY1063" s="1" t="n"/>
      <c r="CZ1063" s="1" t="n"/>
      <c r="DA1063" s="1" t="n"/>
      <c r="DB1063" s="1" t="n"/>
      <c r="DC1063" s="1" t="n"/>
      <c r="DD1063" s="1" t="n"/>
      <c r="DE1063" s="1" t="n"/>
      <c r="DF1063" s="1" t="n"/>
      <c r="DG1063" s="1" t="n"/>
      <c r="DH1063" s="1" t="n"/>
      <c r="DI1063" s="1" t="n"/>
      <c r="DJ1063" s="1" t="n"/>
      <c r="DK1063" s="1" t="n"/>
      <c r="DL1063" s="1" t="n"/>
      <c r="DM1063" s="1" t="n"/>
      <c r="DN1063" s="1" t="n"/>
      <c r="DO1063" s="1" t="n"/>
      <c r="DP1063" s="1" t="n"/>
      <c r="DQ1063" s="1" t="n"/>
      <c r="DR1063" s="1" t="n"/>
      <c r="DS1063" s="1" t="n"/>
      <c r="DT1063" s="1" t="n"/>
      <c r="DU1063" s="1" t="n"/>
      <c r="DV1063" s="1" t="n"/>
      <c r="DW1063" s="1" t="n"/>
      <c r="DX1063" s="1" t="n"/>
      <c r="DY1063" s="1" t="n"/>
      <c r="DZ1063" s="1" t="n"/>
      <c r="EA1063" s="1" t="n"/>
      <c r="EB1063" s="1" t="n"/>
      <c r="EC1063" s="1" t="n"/>
      <c r="ED1063" s="1" t="n"/>
      <c r="EE1063" s="1" t="n"/>
      <c r="EF1063" s="1" t="n"/>
      <c r="EG1063" s="1" t="n"/>
      <c r="EH1063" s="1" t="n"/>
      <c r="EI1063" s="1" t="n"/>
      <c r="EJ1063" s="1" t="n"/>
      <c r="EK1063" s="1" t="n"/>
      <c r="EL1063" s="1" t="n"/>
      <c r="EM1063" s="1" t="n"/>
      <c r="EN1063" s="1" t="n"/>
      <c r="EO1063" s="1" t="n"/>
      <c r="EP1063" s="1" t="n"/>
      <c r="EQ1063" s="1" t="n"/>
      <c r="ER1063" s="1" t="n"/>
      <c r="ES1063" s="1" t="n"/>
      <c r="ET1063" s="1" t="n"/>
      <c r="EU1063" s="1" t="n"/>
      <c r="EV1063" s="1" t="n"/>
      <c r="EW1063" s="1" t="n"/>
      <c r="EX1063" s="1" t="n"/>
      <c r="EY1063" s="1" t="n"/>
      <c r="EZ1063" s="1" t="n"/>
      <c r="FA1063" s="1" t="n"/>
      <c r="FB1063" s="1" t="n"/>
      <c r="FC1063" s="1" t="n"/>
      <c r="FD1063" s="1" t="n"/>
      <c r="FE1063" s="1" t="n"/>
      <c r="FF1063" s="1" t="n"/>
      <c r="FG1063" s="1" t="n"/>
      <c r="FH1063" s="1" t="n"/>
      <c r="FI1063" s="1" t="n"/>
      <c r="FJ1063" s="1" t="n"/>
      <c r="FK1063" s="1" t="n"/>
      <c r="FL1063" s="1" t="n"/>
      <c r="FM1063" s="1" t="n"/>
      <c r="FN1063" s="1" t="n"/>
      <c r="FO1063" s="1" t="n"/>
      <c r="FP1063" s="1" t="n"/>
      <c r="FQ1063" s="1" t="n"/>
      <c r="FR1063" s="1" t="n"/>
      <c r="FS1063" s="1" t="n"/>
      <c r="FT1063" s="1" t="n"/>
      <c r="FU1063" s="1" t="n"/>
      <c r="FV1063" s="1" t="n"/>
      <c r="FW1063" s="1" t="n"/>
      <c r="FX1063" s="1" t="n"/>
      <c r="FY1063" s="1" t="n"/>
      <c r="FZ1063" s="1" t="n"/>
      <c r="GA1063" s="1" t="n"/>
      <c r="GB1063" s="1" t="n"/>
      <c r="GC1063" s="1" t="n"/>
      <c r="GD1063" s="1" t="n"/>
      <c r="GE1063" s="1" t="n"/>
      <c r="GF1063" s="1" t="n"/>
      <c r="GG1063" s="1" t="n"/>
      <c r="GH1063" s="1" t="n"/>
      <c r="GI1063" s="1" t="n"/>
      <c r="GJ1063" s="1" t="n"/>
      <c r="GK1063" s="1" t="n"/>
      <c r="GL1063" s="1" t="n"/>
      <c r="GM1063" s="1" t="n"/>
      <c r="GN1063" s="1" t="n"/>
      <c r="GO1063" s="1" t="n"/>
      <c r="GP1063" s="1" t="n"/>
      <c r="GQ1063" s="1" t="n"/>
      <c r="GR1063" s="1" t="n"/>
      <c r="GS1063" s="1" t="n"/>
      <c r="GT1063" s="1" t="n"/>
      <c r="GU1063" s="1" t="n"/>
      <c r="GV1063" s="1" t="n"/>
      <c r="GW1063" s="1" t="n"/>
      <c r="GX1063" s="1" t="n"/>
      <c r="GY1063" s="1" t="n"/>
      <c r="GZ1063" s="1" t="n"/>
      <c r="HA1063" s="1" t="n"/>
      <c r="HB1063" s="1" t="n"/>
      <c r="HC1063" s="1" t="n"/>
      <c r="HD1063" s="1" t="n"/>
      <c r="HE1063" s="1" t="n"/>
      <c r="HF1063" s="1" t="n"/>
      <c r="HG1063" s="1" t="n"/>
      <c r="HH1063" s="1" t="n"/>
      <c r="HI1063" s="1" t="n"/>
      <c r="HJ1063" s="1" t="n"/>
      <c r="HK1063" s="1" t="n"/>
      <c r="HL1063" s="1" t="n"/>
      <c r="HM1063" s="1" t="n"/>
      <c r="HN1063" s="1" t="n"/>
      <c r="HO1063" s="1" t="n"/>
      <c r="HP1063" s="1" t="n"/>
      <c r="HQ1063" s="1" t="n"/>
      <c r="HR1063" s="1" t="n"/>
      <c r="HS1063" s="1" t="n"/>
      <c r="HT1063" s="1" t="n"/>
      <c r="HU1063" s="1" t="n"/>
      <c r="HV1063" s="1" t="n"/>
      <c r="HW1063" s="1" t="n"/>
      <c r="HX1063" s="1" t="n"/>
      <c r="HY1063" s="1" t="n"/>
      <c r="HZ1063" s="1" t="n"/>
      <c r="IA1063" s="1" t="n"/>
      <c r="IB1063" s="1" t="n"/>
      <c r="IC1063" s="1" t="n"/>
      <c r="ID1063" s="1" t="n"/>
      <c r="IE1063" s="1" t="n"/>
      <c r="IF1063" s="1" t="n"/>
      <c r="IG1063" s="1" t="n"/>
      <c r="IH1063" s="1" t="n"/>
      <c r="II1063" s="1" t="n"/>
      <c r="IJ1063" s="1" t="n"/>
      <c r="IK1063" s="1" t="n"/>
      <c r="IL1063" s="1" t="n"/>
      <c r="IM1063" s="1" t="n"/>
      <c r="IN1063" s="1" t="n"/>
      <c r="IO1063" s="1" t="n"/>
      <c r="IP1063" s="1" t="n"/>
      <c r="IQ1063" s="1" t="n"/>
      <c r="IR1063" s="1" t="n"/>
      <c r="IS1063" s="1" t="n"/>
      <c r="IT1063" s="1" t="n"/>
      <c r="IU1063" s="1" t="n"/>
      <c r="IV1063" s="1" t="n"/>
      <c r="IW1063" s="1" t="n"/>
      <c r="IX1063" s="1" t="n"/>
      <c r="IY1063" s="1" t="n"/>
      <c r="IZ1063" s="1" t="n"/>
      <c r="JA1063" s="1" t="n"/>
      <c r="JB1063" s="1" t="n"/>
      <c r="JC1063" s="1" t="n"/>
      <c r="JD1063" s="1" t="n"/>
      <c r="JE1063" s="1" t="n"/>
      <c r="JF1063" s="1" t="n"/>
      <c r="JG1063" s="1" t="n"/>
      <c r="JH1063" s="1" t="n"/>
      <c r="JI1063" s="1" t="n"/>
      <c r="JJ1063" s="1" t="n"/>
      <c r="JK1063" s="1" t="n"/>
      <c r="JL1063" s="1" t="n"/>
      <c r="JM1063" s="1" t="n"/>
      <c r="JN1063" s="1" t="n"/>
      <c r="JO1063" s="1" t="n"/>
      <c r="JP1063" s="1" t="n"/>
      <c r="JQ1063" s="1" t="n"/>
      <c r="JR1063" s="1" t="n"/>
      <c r="JS1063" s="1" t="n"/>
      <c r="JT1063" s="1" t="n"/>
      <c r="JU1063" s="1" t="n"/>
    </row>
    <row r="1064">
      <c r="A1064" s="1" t="n"/>
      <c r="B1064" s="1" t="n"/>
      <c r="C1064" s="1" t="n"/>
      <c r="D1064" s="1" t="n"/>
      <c r="E1064" s="1" t="n"/>
      <c r="F1064" s="1" t="n"/>
      <c r="G1064" s="1" t="n"/>
      <c r="H1064" s="1" t="n"/>
      <c r="I1064" s="1" t="n"/>
      <c r="J1064" s="1" t="n"/>
      <c r="K1064" s="1" t="n"/>
      <c r="L1064" s="1" t="n"/>
      <c r="M1064" s="1" t="n"/>
      <c r="N1064" s="1" t="n"/>
      <c r="O1064" s="1" t="n"/>
      <c r="P1064" s="1" t="n"/>
      <c r="Q1064" s="1" t="n"/>
      <c r="R1064" s="1" t="n"/>
      <c r="S1064" s="1" t="n"/>
      <c r="T1064" s="1" t="n"/>
      <c r="U1064" s="1" t="n"/>
      <c r="V1064" s="1" t="n"/>
      <c r="W1064" s="1" t="n"/>
      <c r="X1064" s="1" t="n"/>
      <c r="Y1064" s="1" t="n"/>
      <c r="Z1064" s="1" t="n"/>
      <c r="AA1064" s="1" t="n"/>
      <c r="AB1064" s="1" t="n"/>
      <c r="AC1064" s="1" t="n"/>
      <c r="AD1064" s="1" t="n"/>
      <c r="AE1064" s="1" t="n"/>
      <c r="AF1064" s="1" t="n"/>
      <c r="AG1064" s="1" t="n"/>
      <c r="AH1064" s="1" t="n"/>
      <c r="AI1064" s="1" t="n"/>
      <c r="AJ1064" s="1" t="n"/>
      <c r="AK1064" s="1" t="n"/>
      <c r="AL1064" s="1" t="n"/>
      <c r="AM1064" s="1" t="n"/>
      <c r="AN1064" s="1" t="n"/>
      <c r="AO1064" s="1" t="n"/>
      <c r="AP1064" s="1" t="n"/>
      <c r="AQ1064" s="1" t="n"/>
      <c r="AR1064" s="1" t="n"/>
      <c r="AS1064" s="1" t="n"/>
      <c r="AT1064" s="1" t="n"/>
      <c r="AU1064" s="1" t="n"/>
      <c r="AV1064" s="1" t="n"/>
      <c r="AW1064" s="1" t="n"/>
      <c r="AX1064" s="1" t="n"/>
      <c r="AY1064" s="1" t="n"/>
      <c r="AZ1064" s="1" t="n"/>
      <c r="BA1064" s="1" t="n"/>
      <c r="BB1064" s="1" t="n"/>
      <c r="BC1064" s="1" t="n"/>
      <c r="BD1064" s="1" t="n"/>
      <c r="BE1064" s="1" t="n"/>
      <c r="BF1064" s="1" t="n"/>
      <c r="BG1064" s="1" t="n"/>
      <c r="BH1064" s="1" t="n"/>
      <c r="BI1064" s="1" t="n"/>
      <c r="BJ1064" s="1" t="n"/>
      <c r="BK1064" s="1" t="n"/>
      <c r="BL1064" s="1" t="n"/>
      <c r="BM1064" s="1" t="n"/>
      <c r="BN1064" s="1" t="n"/>
      <c r="BO1064" s="1" t="n"/>
      <c r="BP1064" s="1" t="n"/>
      <c r="BQ1064" s="1" t="n"/>
      <c r="BR1064" s="1" t="n"/>
      <c r="BS1064" s="1" t="n"/>
      <c r="BT1064" s="1" t="n"/>
      <c r="BU1064" s="1" t="n"/>
      <c r="BV1064" s="1" t="n"/>
      <c r="BW1064" s="1" t="n"/>
      <c r="BX1064" s="1" t="n"/>
      <c r="BY1064" s="1" t="n"/>
      <c r="BZ1064" s="1" t="n"/>
      <c r="CA1064" s="1" t="n"/>
      <c r="CB1064" s="1" t="n"/>
      <c r="CC1064" s="1" t="n"/>
      <c r="CD1064" s="1" t="n"/>
      <c r="CE1064" s="1" t="n"/>
      <c r="CF1064" s="1" t="n"/>
      <c r="CG1064" s="1" t="n"/>
      <c r="CH1064" s="1" t="n"/>
      <c r="CI1064" s="1" t="n"/>
      <c r="CJ1064" s="1" t="n"/>
      <c r="CK1064" s="1" t="n"/>
      <c r="CL1064" s="1" t="n"/>
      <c r="CM1064" s="1" t="n"/>
      <c r="CN1064" s="1" t="n"/>
      <c r="CO1064" s="1" t="n"/>
      <c r="CP1064" s="1" t="n"/>
      <c r="CQ1064" s="1" t="n"/>
      <c r="CR1064" s="1" t="n"/>
      <c r="CS1064" s="1" t="n"/>
      <c r="CT1064" s="1" t="n"/>
      <c r="CU1064" s="1" t="n"/>
      <c r="CV1064" s="1" t="n"/>
      <c r="CW1064" s="1" t="n"/>
      <c r="CX1064" s="1" t="n"/>
      <c r="CY1064" s="1" t="n"/>
      <c r="CZ1064" s="1" t="n"/>
      <c r="DA1064" s="1" t="n"/>
      <c r="DB1064" s="1" t="n"/>
      <c r="DC1064" s="1" t="n"/>
      <c r="DD1064" s="1" t="n"/>
      <c r="DE1064" s="1" t="n"/>
      <c r="DF1064" s="1" t="n"/>
      <c r="DG1064" s="1" t="n"/>
      <c r="DH1064" s="1" t="n"/>
      <c r="DI1064" s="1" t="n"/>
      <c r="DJ1064" s="1" t="n"/>
      <c r="DK1064" s="1" t="n"/>
      <c r="DL1064" s="1" t="n"/>
      <c r="DM1064" s="1" t="n"/>
      <c r="DN1064" s="1" t="n"/>
      <c r="DO1064" s="1" t="n"/>
      <c r="DP1064" s="1" t="n"/>
      <c r="DQ1064" s="1" t="n"/>
      <c r="DR1064" s="1" t="n"/>
      <c r="DS1064" s="1" t="n"/>
      <c r="DT1064" s="1" t="n"/>
      <c r="DU1064" s="1" t="n"/>
      <c r="DV1064" s="1" t="n"/>
      <c r="DW1064" s="1" t="n"/>
      <c r="DX1064" s="1" t="n"/>
      <c r="DY1064" s="1" t="n"/>
      <c r="DZ1064" s="1" t="n"/>
      <c r="EA1064" s="1" t="n"/>
      <c r="EB1064" s="1" t="n"/>
      <c r="EC1064" s="1" t="n"/>
      <c r="ED1064" s="1" t="n"/>
      <c r="EE1064" s="1" t="n"/>
      <c r="EF1064" s="1" t="n"/>
      <c r="EG1064" s="1" t="n"/>
      <c r="EH1064" s="1" t="n"/>
      <c r="EI1064" s="1" t="n"/>
      <c r="EJ1064" s="1" t="n"/>
      <c r="EK1064" s="1" t="n"/>
      <c r="EL1064" s="1" t="n"/>
      <c r="EM1064" s="1" t="n"/>
      <c r="EN1064" s="1" t="n"/>
      <c r="EO1064" s="1" t="n"/>
      <c r="EP1064" s="1" t="n"/>
      <c r="EQ1064" s="1" t="n"/>
      <c r="ER1064" s="1" t="n"/>
      <c r="ES1064" s="1" t="n"/>
      <c r="ET1064" s="1" t="n"/>
      <c r="EU1064" s="1" t="n"/>
      <c r="EV1064" s="1" t="n"/>
      <c r="EW1064" s="1" t="n"/>
      <c r="EX1064" s="1" t="n"/>
      <c r="EY1064" s="1" t="n"/>
      <c r="EZ1064" s="1" t="n"/>
      <c r="FA1064" s="1" t="n"/>
      <c r="FB1064" s="1" t="n"/>
      <c r="FC1064" s="1" t="n"/>
      <c r="FD1064" s="1" t="n"/>
      <c r="FE1064" s="1" t="n"/>
      <c r="FF1064" s="1" t="n"/>
      <c r="FG1064" s="1" t="n"/>
      <c r="FH1064" s="1" t="n"/>
      <c r="FI1064" s="1" t="n"/>
      <c r="FJ1064" s="1" t="n"/>
      <c r="FK1064" s="1" t="n"/>
      <c r="FL1064" s="1" t="n"/>
      <c r="FM1064" s="1" t="n"/>
      <c r="FN1064" s="1" t="n"/>
      <c r="FO1064" s="1" t="n"/>
      <c r="FP1064" s="1" t="n"/>
      <c r="FQ1064" s="1" t="n"/>
      <c r="FR1064" s="1" t="n"/>
      <c r="FS1064" s="1" t="n"/>
      <c r="FT1064" s="1" t="n"/>
      <c r="FU1064" s="1" t="n"/>
      <c r="FV1064" s="1" t="n"/>
      <c r="FW1064" s="1" t="n"/>
      <c r="FX1064" s="1" t="n"/>
      <c r="FY1064" s="1" t="n"/>
      <c r="FZ1064" s="1" t="n"/>
      <c r="GA1064" s="1" t="n"/>
      <c r="GB1064" s="1" t="n"/>
      <c r="GC1064" s="1" t="n"/>
      <c r="GD1064" s="1" t="n"/>
      <c r="GE1064" s="1" t="n"/>
      <c r="GF1064" s="1" t="n"/>
      <c r="GG1064" s="1" t="n"/>
      <c r="GH1064" s="1" t="n"/>
      <c r="GI1064" s="1" t="n"/>
      <c r="GJ1064" s="1" t="n"/>
      <c r="GK1064" s="1" t="n"/>
      <c r="GL1064" s="1" t="n"/>
      <c r="GM1064" s="1" t="n"/>
      <c r="GN1064" s="1" t="n"/>
      <c r="GO1064" s="1" t="n"/>
      <c r="GP1064" s="1" t="n"/>
      <c r="GQ1064" s="1" t="n"/>
      <c r="GR1064" s="1" t="n"/>
      <c r="GS1064" s="1" t="n"/>
      <c r="GT1064" s="1" t="n"/>
      <c r="GU1064" s="1" t="n"/>
      <c r="GV1064" s="1" t="n"/>
      <c r="GW1064" s="1" t="n"/>
      <c r="GX1064" s="1" t="n"/>
      <c r="GY1064" s="1" t="n"/>
      <c r="GZ1064" s="1" t="n"/>
      <c r="HA1064" s="1" t="n"/>
      <c r="HB1064" s="1" t="n"/>
      <c r="HC1064" s="1" t="n"/>
      <c r="HD1064" s="1" t="n"/>
      <c r="HE1064" s="1" t="n"/>
      <c r="HF1064" s="1" t="n"/>
      <c r="HG1064" s="1" t="n"/>
      <c r="HH1064" s="1" t="n"/>
      <c r="HI1064" s="1" t="n"/>
      <c r="HJ1064" s="1" t="n"/>
      <c r="HK1064" s="1" t="n"/>
      <c r="HL1064" s="1" t="n"/>
      <c r="HM1064" s="1" t="n"/>
      <c r="HN1064" s="1" t="n"/>
      <c r="HO1064" s="1" t="n"/>
      <c r="HP1064" s="1" t="n"/>
      <c r="HQ1064" s="1" t="n"/>
      <c r="HR1064" s="1" t="n"/>
      <c r="HS1064" s="1" t="n"/>
      <c r="HT1064" s="1" t="n"/>
      <c r="HU1064" s="1" t="n"/>
      <c r="HV1064" s="1" t="n"/>
      <c r="HW1064" s="1" t="n"/>
      <c r="HX1064" s="1" t="n"/>
      <c r="HY1064" s="1" t="n"/>
      <c r="HZ1064" s="1" t="n"/>
      <c r="IA1064" s="1" t="n"/>
      <c r="IB1064" s="1" t="n"/>
      <c r="IC1064" s="1" t="n"/>
      <c r="ID1064" s="1" t="n"/>
      <c r="IE1064" s="1" t="n"/>
      <c r="IF1064" s="1" t="n"/>
      <c r="IG1064" s="1" t="n"/>
      <c r="IH1064" s="1" t="n"/>
      <c r="II1064" s="1" t="n"/>
      <c r="IJ1064" s="1" t="n"/>
      <c r="IK1064" s="1" t="n"/>
      <c r="IL1064" s="1" t="n"/>
      <c r="IM1064" s="1" t="n"/>
      <c r="IN1064" s="1" t="n"/>
      <c r="IO1064" s="1" t="n"/>
      <c r="IP1064" s="1" t="n"/>
      <c r="IQ1064" s="1" t="n"/>
      <c r="IR1064" s="1" t="n"/>
      <c r="IS1064" s="1" t="n"/>
      <c r="IT1064" s="1" t="n"/>
      <c r="IU1064" s="1" t="n"/>
      <c r="IV1064" s="1" t="n"/>
      <c r="IW1064" s="1" t="n"/>
      <c r="IX1064" s="1" t="n"/>
      <c r="IY1064" s="1" t="n"/>
      <c r="IZ1064" s="1" t="n"/>
      <c r="JA1064" s="1" t="n"/>
      <c r="JB1064" s="1" t="n"/>
      <c r="JC1064" s="1" t="n"/>
      <c r="JD1064" s="1" t="n"/>
      <c r="JE1064" s="1" t="n"/>
      <c r="JF1064" s="1" t="n"/>
      <c r="JG1064" s="1" t="n"/>
      <c r="JH1064" s="1" t="n"/>
      <c r="JI1064" s="1" t="n"/>
      <c r="JJ1064" s="1" t="n"/>
      <c r="JK1064" s="1" t="n"/>
      <c r="JL1064" s="1" t="n"/>
      <c r="JM1064" s="1" t="n"/>
      <c r="JN1064" s="1" t="n"/>
      <c r="JO1064" s="1" t="n"/>
      <c r="JP1064" s="1" t="n"/>
      <c r="JQ1064" s="1" t="n"/>
      <c r="JR1064" s="1" t="n"/>
      <c r="JS1064" s="1" t="n"/>
      <c r="JT1064" s="1" t="n"/>
      <c r="JU1064" s="1" t="n"/>
    </row>
    <row r="1065">
      <c r="A1065" s="1" t="n"/>
      <c r="B1065" s="1" t="n"/>
      <c r="C1065" s="1" t="n"/>
      <c r="D1065" s="1" t="n"/>
      <c r="E1065" s="1" t="n"/>
      <c r="F1065" s="1" t="n"/>
      <c r="G1065" s="1" t="n"/>
      <c r="H1065" s="1" t="n"/>
      <c r="I1065" s="1" t="n"/>
      <c r="J1065" s="1" t="n"/>
      <c r="K1065" s="1" t="n"/>
      <c r="L1065" s="1" t="n"/>
      <c r="M1065" s="1" t="n"/>
      <c r="N1065" s="1" t="n"/>
      <c r="O1065" s="1" t="n"/>
      <c r="P1065" s="1" t="n"/>
      <c r="Q1065" s="1" t="n"/>
      <c r="R1065" s="1" t="n"/>
      <c r="S1065" s="1" t="n"/>
      <c r="T1065" s="1" t="n"/>
      <c r="U1065" s="1" t="n"/>
      <c r="V1065" s="1" t="n"/>
      <c r="W1065" s="1" t="n"/>
      <c r="X1065" s="1" t="n"/>
      <c r="Y1065" s="1" t="n"/>
      <c r="Z1065" s="1" t="n"/>
      <c r="AA1065" s="1" t="n"/>
      <c r="AB1065" s="1" t="n"/>
      <c r="AC1065" s="1" t="n"/>
      <c r="AD1065" s="1" t="n"/>
      <c r="AE1065" s="1" t="n"/>
      <c r="AF1065" s="1" t="n"/>
      <c r="AG1065" s="1" t="n"/>
      <c r="AH1065" s="1" t="n"/>
      <c r="AI1065" s="1" t="n"/>
      <c r="AJ1065" s="1" t="n"/>
      <c r="AK1065" s="1" t="n"/>
      <c r="AL1065" s="1" t="n"/>
      <c r="AM1065" s="1" t="n"/>
      <c r="AN1065" s="1" t="n"/>
      <c r="AO1065" s="1" t="n"/>
      <c r="AP1065" s="1" t="n"/>
      <c r="AQ1065" s="1" t="n"/>
      <c r="AR1065" s="1" t="n"/>
      <c r="AS1065" s="1" t="n"/>
      <c r="AT1065" s="1" t="n"/>
      <c r="AU1065" s="1" t="n"/>
      <c r="AV1065" s="1" t="n"/>
      <c r="AW1065" s="1" t="n"/>
      <c r="AX1065" s="1" t="n"/>
      <c r="AY1065" s="1" t="n"/>
      <c r="AZ1065" s="1" t="n"/>
      <c r="BA1065" s="1" t="n"/>
      <c r="BB1065" s="1" t="n"/>
      <c r="BC1065" s="1" t="n"/>
      <c r="BD1065" s="1" t="n"/>
      <c r="BE1065" s="1" t="n"/>
      <c r="BF1065" s="1" t="n"/>
      <c r="BG1065" s="1" t="n"/>
      <c r="BH1065" s="1" t="n"/>
      <c r="BI1065" s="1" t="n"/>
      <c r="BJ1065" s="1" t="n"/>
      <c r="BK1065" s="1" t="n"/>
      <c r="BL1065" s="1" t="n"/>
      <c r="BM1065" s="1" t="n"/>
      <c r="BN1065" s="1" t="n"/>
      <c r="BO1065" s="1" t="n"/>
      <c r="BP1065" s="1" t="n"/>
      <c r="BQ1065" s="1" t="n"/>
      <c r="BR1065" s="1" t="n"/>
      <c r="BS1065" s="1" t="n"/>
      <c r="BT1065" s="1" t="n"/>
      <c r="BU1065" s="1" t="n"/>
      <c r="BV1065" s="1" t="n"/>
      <c r="BW1065" s="1" t="n"/>
      <c r="BX1065" s="1" t="n"/>
      <c r="BY1065" s="1" t="n"/>
      <c r="BZ1065" s="1" t="n"/>
      <c r="CA1065" s="1" t="n"/>
      <c r="CB1065" s="1" t="n"/>
      <c r="CC1065" s="1" t="n"/>
      <c r="CD1065" s="1" t="n"/>
      <c r="CE1065" s="1" t="n"/>
      <c r="CF1065" s="1" t="n"/>
      <c r="CG1065" s="1" t="n"/>
      <c r="CH1065" s="1" t="n"/>
      <c r="CI1065" s="1" t="n"/>
      <c r="CJ1065" s="1" t="n"/>
      <c r="CK1065" s="1" t="n"/>
      <c r="CL1065" s="1" t="n"/>
      <c r="CM1065" s="1" t="n"/>
      <c r="CN1065" s="1" t="n"/>
      <c r="CO1065" s="1" t="n"/>
      <c r="CP1065" s="1" t="n"/>
      <c r="CQ1065" s="1" t="n"/>
      <c r="CR1065" s="1" t="n"/>
      <c r="CS1065" s="1" t="n"/>
      <c r="CT1065" s="1" t="n"/>
      <c r="CU1065" s="1" t="n"/>
      <c r="CV1065" s="1" t="n"/>
      <c r="CW1065" s="1" t="n"/>
      <c r="CX1065" s="1" t="n"/>
      <c r="CY1065" s="1" t="n"/>
      <c r="CZ1065" s="1" t="n"/>
      <c r="DA1065" s="1" t="n"/>
      <c r="DB1065" s="1" t="n"/>
      <c r="DC1065" s="1" t="n"/>
      <c r="DD1065" s="1" t="n"/>
      <c r="DE1065" s="1" t="n"/>
      <c r="DF1065" s="1" t="n"/>
      <c r="DG1065" s="1" t="n"/>
      <c r="DH1065" s="1" t="n"/>
      <c r="DI1065" s="1" t="n"/>
      <c r="DJ1065" s="1" t="n"/>
      <c r="DK1065" s="1" t="n"/>
      <c r="DL1065" s="1" t="n"/>
      <c r="DM1065" s="1" t="n"/>
      <c r="DN1065" s="1" t="n"/>
      <c r="DO1065" s="1" t="n"/>
      <c r="DP1065" s="1" t="n"/>
      <c r="DQ1065" s="1" t="n"/>
      <c r="DR1065" s="1" t="n"/>
      <c r="DS1065" s="1" t="n"/>
      <c r="DT1065" s="1" t="n"/>
      <c r="DU1065" s="1" t="n"/>
      <c r="DV1065" s="1" t="n"/>
      <c r="DW1065" s="1" t="n"/>
      <c r="DX1065" s="1" t="n"/>
      <c r="DY1065" s="1" t="n"/>
      <c r="DZ1065" s="1" t="n"/>
      <c r="EA1065" s="1" t="n"/>
      <c r="EB1065" s="1" t="n"/>
      <c r="EC1065" s="1" t="n"/>
      <c r="ED1065" s="1" t="n"/>
      <c r="EE1065" s="1" t="n"/>
      <c r="EF1065" s="1" t="n"/>
      <c r="EG1065" s="1" t="n"/>
      <c r="EH1065" s="1" t="n"/>
      <c r="EI1065" s="1" t="n"/>
      <c r="EJ1065" s="1" t="n"/>
      <c r="EK1065" s="1" t="n"/>
      <c r="EL1065" s="1" t="n"/>
      <c r="EM1065" s="1" t="n"/>
      <c r="EN1065" s="1" t="n"/>
      <c r="EO1065" s="1" t="n"/>
      <c r="EP1065" s="1" t="n"/>
      <c r="EQ1065" s="1" t="n"/>
      <c r="ER1065" s="1" t="n"/>
      <c r="ES1065" s="1" t="n"/>
      <c r="ET1065" s="1" t="n"/>
      <c r="EU1065" s="1" t="n"/>
      <c r="EV1065" s="1" t="n"/>
      <c r="EW1065" s="1" t="n"/>
      <c r="EX1065" s="1" t="n"/>
      <c r="EY1065" s="1" t="n"/>
      <c r="EZ1065" s="1" t="n"/>
      <c r="FA1065" s="1" t="n"/>
      <c r="FB1065" s="1" t="n"/>
      <c r="FC1065" s="1" t="n"/>
      <c r="FD1065" s="1" t="n"/>
      <c r="FE1065" s="1" t="n"/>
      <c r="FF1065" s="1" t="n"/>
      <c r="FG1065" s="1" t="n"/>
      <c r="FH1065" s="1" t="n"/>
      <c r="FI1065" s="1" t="n"/>
      <c r="FJ1065" s="1" t="n"/>
      <c r="FK1065" s="1" t="n"/>
      <c r="FL1065" s="1" t="n"/>
      <c r="FM1065" s="1" t="n"/>
      <c r="FN1065" s="1" t="n"/>
      <c r="FO1065" s="1" t="n"/>
      <c r="FP1065" s="1" t="n"/>
      <c r="FQ1065" s="1" t="n"/>
      <c r="FR1065" s="1" t="n"/>
      <c r="FS1065" s="1" t="n"/>
      <c r="FT1065" s="1" t="n"/>
      <c r="FU1065" s="1" t="n"/>
      <c r="FV1065" s="1" t="n"/>
      <c r="FW1065" s="1" t="n"/>
      <c r="FX1065" s="1" t="n"/>
      <c r="FY1065" s="1" t="n"/>
      <c r="FZ1065" s="1" t="n"/>
      <c r="GA1065" s="1" t="n"/>
      <c r="GB1065" s="1" t="n"/>
      <c r="GC1065" s="1" t="n"/>
      <c r="GD1065" s="1" t="n"/>
      <c r="GE1065" s="1" t="n"/>
      <c r="GF1065" s="1" t="n"/>
      <c r="GG1065" s="1" t="n"/>
      <c r="GH1065" s="1" t="n"/>
      <c r="GI1065" s="1" t="n"/>
      <c r="GJ1065" s="1" t="n"/>
      <c r="GK1065" s="1" t="n"/>
      <c r="GL1065" s="1" t="n"/>
      <c r="GM1065" s="1" t="n"/>
      <c r="GN1065" s="1" t="n"/>
      <c r="GO1065" s="1" t="n"/>
      <c r="GP1065" s="1" t="n"/>
      <c r="GQ1065" s="1" t="n"/>
      <c r="GR1065" s="1" t="n"/>
      <c r="GS1065" s="1" t="n"/>
      <c r="GT1065" s="1" t="n"/>
      <c r="GU1065" s="1" t="n"/>
      <c r="GV1065" s="1" t="n"/>
      <c r="GW1065" s="1" t="n"/>
      <c r="GX1065" s="1" t="n"/>
      <c r="GY1065" s="1" t="n"/>
      <c r="GZ1065" s="1" t="n"/>
      <c r="HA1065" s="1" t="n"/>
      <c r="HB1065" s="1" t="n"/>
      <c r="HC1065" s="1" t="n"/>
      <c r="HD1065" s="1" t="n"/>
      <c r="HE1065" s="1" t="n"/>
      <c r="HF1065" s="1" t="n"/>
      <c r="HG1065" s="1" t="n"/>
      <c r="HH1065" s="1" t="n"/>
      <c r="HI1065" s="1" t="n"/>
      <c r="HJ1065" s="1" t="n"/>
      <c r="HK1065" s="1" t="n"/>
      <c r="HL1065" s="1" t="n"/>
      <c r="HM1065" s="1" t="n"/>
      <c r="HN1065" s="1" t="n"/>
      <c r="HO1065" s="1" t="n"/>
      <c r="HP1065" s="1" t="n"/>
      <c r="HQ1065" s="1" t="n"/>
      <c r="HR1065" s="1" t="n"/>
      <c r="HS1065" s="1" t="n"/>
      <c r="HT1065" s="1" t="n"/>
      <c r="HU1065" s="1" t="n"/>
      <c r="HV1065" s="1" t="n"/>
      <c r="HW1065" s="1" t="n"/>
      <c r="HX1065" s="1" t="n"/>
      <c r="HY1065" s="1" t="n"/>
      <c r="HZ1065" s="1" t="n"/>
      <c r="IA1065" s="1" t="n"/>
      <c r="IB1065" s="1" t="n"/>
      <c r="IC1065" s="1" t="n"/>
      <c r="ID1065" s="1" t="n"/>
      <c r="IE1065" s="1" t="n"/>
      <c r="IF1065" s="1" t="n"/>
      <c r="IG1065" s="1" t="n"/>
      <c r="IH1065" s="1" t="n"/>
      <c r="II1065" s="1" t="n"/>
      <c r="IJ1065" s="1" t="n"/>
      <c r="IK1065" s="1" t="n"/>
      <c r="IL1065" s="1" t="n"/>
      <c r="IM1065" s="1" t="n"/>
      <c r="IN1065" s="1" t="n"/>
      <c r="IO1065" s="1" t="n"/>
      <c r="IP1065" s="1" t="n"/>
      <c r="IQ1065" s="1" t="n"/>
      <c r="IR1065" s="1" t="n"/>
      <c r="IS1065" s="1" t="n"/>
      <c r="IT1065" s="1" t="n"/>
      <c r="IU1065" s="1" t="n"/>
      <c r="IV1065" s="1" t="n"/>
      <c r="IW1065" s="1" t="n"/>
      <c r="IX1065" s="1" t="n"/>
      <c r="IY1065" s="1" t="n"/>
      <c r="IZ1065" s="1" t="n"/>
      <c r="JA1065" s="1" t="n"/>
      <c r="JB1065" s="1" t="n"/>
      <c r="JC1065" s="1" t="n"/>
      <c r="JD1065" s="1" t="n"/>
      <c r="JE1065" s="1" t="n"/>
      <c r="JF1065" s="1" t="n"/>
      <c r="JG1065" s="1" t="n"/>
      <c r="JH1065" s="1" t="n"/>
      <c r="JI1065" s="1" t="n"/>
      <c r="JJ1065" s="1" t="n"/>
      <c r="JK1065" s="1" t="n"/>
      <c r="JL1065" s="1" t="n"/>
      <c r="JM1065" s="1" t="n"/>
      <c r="JN1065" s="1" t="n"/>
      <c r="JO1065" s="1" t="n"/>
      <c r="JP1065" s="1" t="n"/>
      <c r="JQ1065" s="1" t="n"/>
      <c r="JR1065" s="1" t="n"/>
      <c r="JS1065" s="1" t="n"/>
      <c r="JT1065" s="1" t="n"/>
      <c r="JU1065" s="1" t="n"/>
    </row>
    <row r="1066">
      <c r="A1066" s="1" t="n"/>
      <c r="B1066" s="1" t="n"/>
      <c r="C1066" s="1" t="n"/>
      <c r="D1066" s="1" t="n"/>
      <c r="E1066" s="1" t="n"/>
      <c r="F1066" s="1" t="n"/>
      <c r="G1066" s="1" t="n"/>
      <c r="H1066" s="1" t="n"/>
      <c r="I1066" s="1" t="n"/>
      <c r="J1066" s="1" t="n"/>
      <c r="K1066" s="1" t="n"/>
      <c r="L1066" s="1" t="n"/>
      <c r="M1066" s="1" t="n"/>
      <c r="N1066" s="1" t="n"/>
      <c r="O1066" s="1" t="n"/>
      <c r="P1066" s="1" t="n"/>
      <c r="Q1066" s="1" t="n"/>
      <c r="R1066" s="1" t="n"/>
      <c r="S1066" s="1" t="n"/>
      <c r="T1066" s="1" t="n"/>
      <c r="U1066" s="1" t="n"/>
      <c r="V1066" s="1" t="n"/>
      <c r="W1066" s="1" t="n"/>
      <c r="X1066" s="1" t="n"/>
      <c r="Y1066" s="1" t="n"/>
      <c r="Z1066" s="1" t="n"/>
      <c r="AA1066" s="1" t="n"/>
      <c r="AB1066" s="1" t="n"/>
      <c r="AC1066" s="1" t="n"/>
      <c r="AD1066" s="1" t="n"/>
      <c r="AE1066" s="1" t="n"/>
      <c r="AF1066" s="1" t="n"/>
      <c r="AG1066" s="1" t="n"/>
      <c r="AH1066" s="1" t="n"/>
      <c r="AI1066" s="1" t="n"/>
      <c r="AJ1066" s="1" t="n"/>
      <c r="AK1066" s="1" t="n"/>
      <c r="AL1066" s="1" t="n"/>
      <c r="AM1066" s="1" t="n"/>
      <c r="AN1066" s="1" t="n"/>
      <c r="AO1066" s="1" t="n"/>
      <c r="AP1066" s="1" t="n"/>
      <c r="AQ1066" s="1" t="n"/>
      <c r="AR1066" s="1" t="n"/>
      <c r="AS1066" s="1" t="n"/>
      <c r="AT1066" s="1" t="n"/>
      <c r="AU1066" s="1" t="n"/>
      <c r="AV1066" s="1" t="n"/>
      <c r="AW1066" s="1" t="n"/>
      <c r="AX1066" s="1" t="n"/>
      <c r="AY1066" s="1" t="n"/>
      <c r="AZ1066" s="1" t="n"/>
      <c r="BA1066" s="1" t="n"/>
      <c r="BB1066" s="1" t="n"/>
      <c r="BC1066" s="1" t="n"/>
      <c r="BD1066" s="1" t="n"/>
      <c r="BE1066" s="1" t="n"/>
      <c r="BF1066" s="1" t="n"/>
      <c r="BG1066" s="1" t="n"/>
      <c r="BH1066" s="1" t="n"/>
      <c r="BI1066" s="1" t="n"/>
      <c r="BJ1066" s="1" t="n"/>
      <c r="BK1066" s="1" t="n"/>
      <c r="BL1066" s="1" t="n"/>
      <c r="BM1066" s="1" t="n"/>
      <c r="BN1066" s="1" t="n"/>
      <c r="BO1066" s="1" t="n"/>
      <c r="BP1066" s="1" t="n"/>
      <c r="BQ1066" s="1" t="n"/>
      <c r="BR1066" s="1" t="n"/>
      <c r="BS1066" s="1" t="n"/>
      <c r="BT1066" s="1" t="n"/>
      <c r="BU1066" s="1" t="n"/>
      <c r="BV1066" s="1" t="n"/>
      <c r="BW1066" s="1" t="n"/>
      <c r="BX1066" s="1" t="n"/>
      <c r="BY1066" s="1" t="n"/>
      <c r="BZ1066" s="1" t="n"/>
      <c r="CA1066" s="1" t="n"/>
      <c r="CB1066" s="1" t="n"/>
      <c r="CC1066" s="1" t="n"/>
      <c r="CD1066" s="1" t="n"/>
      <c r="CE1066" s="1" t="n"/>
      <c r="CF1066" s="1" t="n"/>
      <c r="CG1066" s="1" t="n"/>
      <c r="CH1066" s="1" t="n"/>
      <c r="CI1066" s="1" t="n"/>
      <c r="CJ1066" s="1" t="n"/>
      <c r="CK1066" s="1" t="n"/>
      <c r="CL1066" s="1" t="n"/>
      <c r="CM1066" s="1" t="n"/>
      <c r="CN1066" s="1" t="n"/>
      <c r="CO1066" s="1" t="n"/>
      <c r="CP1066" s="1" t="n"/>
      <c r="CQ1066" s="1" t="n"/>
      <c r="CR1066" s="1" t="n"/>
      <c r="CS1066" s="1" t="n"/>
      <c r="CT1066" s="1" t="n"/>
      <c r="CU1066" s="1" t="n"/>
      <c r="CV1066" s="1" t="n"/>
      <c r="CW1066" s="1" t="n"/>
      <c r="CX1066" s="1" t="n"/>
      <c r="CY1066" s="1" t="n"/>
      <c r="CZ1066" s="1" t="n"/>
      <c r="DA1066" s="1" t="n"/>
      <c r="DB1066" s="1" t="n"/>
      <c r="DC1066" s="1" t="n"/>
      <c r="DD1066" s="1" t="n"/>
      <c r="DE1066" s="1" t="n"/>
      <c r="DF1066" s="1" t="n"/>
      <c r="DG1066" s="1" t="n"/>
      <c r="DH1066" s="1" t="n"/>
      <c r="DI1066" s="1" t="n"/>
      <c r="DJ1066" s="1" t="n"/>
      <c r="DK1066" s="1" t="n"/>
      <c r="DL1066" s="1" t="n"/>
      <c r="DM1066" s="1" t="n"/>
      <c r="DN1066" s="1" t="n"/>
      <c r="DO1066" s="1" t="n"/>
      <c r="DP1066" s="1" t="n"/>
      <c r="DQ1066" s="1" t="n"/>
      <c r="DR1066" s="1" t="n"/>
      <c r="DS1066" s="1" t="n"/>
      <c r="DT1066" s="1" t="n"/>
      <c r="DU1066" s="1" t="n"/>
      <c r="DV1066" s="1" t="n"/>
      <c r="DW1066" s="1" t="n"/>
      <c r="DX1066" s="1" t="n"/>
      <c r="DY1066" s="1" t="n"/>
      <c r="DZ1066" s="1" t="n"/>
      <c r="EA1066" s="1" t="n"/>
      <c r="EB1066" s="1" t="n"/>
      <c r="EC1066" s="1" t="n"/>
      <c r="ED1066" s="1" t="n"/>
      <c r="EE1066" s="1" t="n"/>
      <c r="EF1066" s="1" t="n"/>
      <c r="EG1066" s="1" t="n"/>
      <c r="EH1066" s="1" t="n"/>
      <c r="EI1066" s="1" t="n"/>
      <c r="EJ1066" s="1" t="n"/>
      <c r="EK1066" s="1" t="n"/>
      <c r="EL1066" s="1" t="n"/>
      <c r="EM1066" s="1" t="n"/>
      <c r="EN1066" s="1" t="n"/>
      <c r="EO1066" s="1" t="n"/>
      <c r="EP1066" s="1" t="n"/>
      <c r="EQ1066" s="1" t="n"/>
      <c r="ER1066" s="1" t="n"/>
      <c r="ES1066" s="1" t="n"/>
      <c r="ET1066" s="1" t="n"/>
      <c r="EU1066" s="1" t="n"/>
      <c r="EV1066" s="1" t="n"/>
      <c r="EW1066" s="1" t="n"/>
      <c r="EX1066" s="1" t="n"/>
      <c r="EY1066" s="1" t="n"/>
      <c r="EZ1066" s="1" t="n"/>
      <c r="FA1066" s="1" t="n"/>
      <c r="FB1066" s="1" t="n"/>
      <c r="FC1066" s="1" t="n"/>
      <c r="FD1066" s="1" t="n"/>
      <c r="FE1066" s="1" t="n"/>
      <c r="FF1066" s="1" t="n"/>
      <c r="FG1066" s="1" t="n"/>
      <c r="FH1066" s="1" t="n"/>
      <c r="FI1066" s="1" t="n"/>
      <c r="FJ1066" s="1" t="n"/>
      <c r="FK1066" s="1" t="n"/>
      <c r="FL1066" s="1" t="n"/>
      <c r="FM1066" s="1" t="n"/>
      <c r="FN1066" s="1" t="n"/>
      <c r="FO1066" s="1" t="n"/>
      <c r="FP1066" s="1" t="n"/>
      <c r="FQ1066" s="1" t="n"/>
      <c r="FR1066" s="1" t="n"/>
      <c r="FS1066" s="1" t="n"/>
      <c r="FT1066" s="1" t="n"/>
      <c r="FU1066" s="1" t="n"/>
      <c r="FV1066" s="1" t="n"/>
      <c r="FW1066" s="1" t="n"/>
      <c r="FX1066" s="1" t="n"/>
      <c r="FY1066" s="1" t="n"/>
      <c r="FZ1066" s="1" t="n"/>
      <c r="GA1066" s="1" t="n"/>
      <c r="GB1066" s="1" t="n"/>
      <c r="GC1066" s="1" t="n"/>
      <c r="GD1066" s="1" t="n"/>
      <c r="GE1066" s="1" t="n"/>
      <c r="GF1066" s="1" t="n"/>
      <c r="GG1066" s="1" t="n"/>
      <c r="GH1066" s="1" t="n"/>
      <c r="GI1066" s="1" t="n"/>
      <c r="GJ1066" s="1" t="n"/>
      <c r="GK1066" s="1" t="n"/>
      <c r="GL1066" s="1" t="n"/>
      <c r="GM1066" s="1" t="n"/>
      <c r="GN1066" s="1" t="n"/>
      <c r="GO1066" s="1" t="n"/>
      <c r="GP1066" s="1" t="n"/>
      <c r="GQ1066" s="1" t="n"/>
      <c r="GR1066" s="1" t="n"/>
      <c r="GS1066" s="1" t="n"/>
      <c r="GT1066" s="1" t="n"/>
      <c r="GU1066" s="1" t="n"/>
      <c r="GV1066" s="1" t="n"/>
      <c r="GW1066" s="1" t="n"/>
      <c r="GX1066" s="1" t="n"/>
      <c r="GY1066" s="1" t="n"/>
      <c r="GZ1066" s="1" t="n"/>
      <c r="HA1066" s="1" t="n"/>
      <c r="HB1066" s="1" t="n"/>
      <c r="HC1066" s="1" t="n"/>
      <c r="HD1066" s="1" t="n"/>
      <c r="HE1066" s="1" t="n"/>
      <c r="HF1066" s="1" t="n"/>
      <c r="HG1066" s="1" t="n"/>
      <c r="HH1066" s="1" t="n"/>
      <c r="HI1066" s="1" t="n"/>
      <c r="HJ1066" s="1" t="n"/>
      <c r="HK1066" s="1" t="n"/>
      <c r="HL1066" s="1" t="n"/>
      <c r="HM1066" s="1" t="n"/>
      <c r="HN1066" s="1" t="n"/>
      <c r="HO1066" s="1" t="n"/>
      <c r="HP1066" s="1" t="n"/>
      <c r="HQ1066" s="1" t="n"/>
      <c r="HR1066" s="1" t="n"/>
      <c r="HS1066" s="1" t="n"/>
      <c r="HT1066" s="1" t="n"/>
      <c r="HU1066" s="1" t="n"/>
      <c r="HV1066" s="1" t="n"/>
      <c r="HW1066" s="1" t="n"/>
      <c r="HX1066" s="1" t="n"/>
      <c r="HY1066" s="1" t="n"/>
      <c r="HZ1066" s="1" t="n"/>
      <c r="IA1066" s="1" t="n"/>
      <c r="IB1066" s="1" t="n"/>
      <c r="IC1066" s="1" t="n"/>
      <c r="ID1066" s="1" t="n"/>
      <c r="IE1066" s="1" t="n"/>
      <c r="IF1066" s="1" t="n"/>
      <c r="IG1066" s="1" t="n"/>
      <c r="IH1066" s="1" t="n"/>
      <c r="II1066" s="1" t="n"/>
      <c r="IJ1066" s="1" t="n"/>
      <c r="IK1066" s="1" t="n"/>
      <c r="IL1066" s="1" t="n"/>
      <c r="IM1066" s="1" t="n"/>
      <c r="IN1066" s="1" t="n"/>
      <c r="IO1066" s="1" t="n"/>
      <c r="IP1066" s="1" t="n"/>
      <c r="IQ1066" s="1" t="n"/>
      <c r="IR1066" s="1" t="n"/>
      <c r="IS1066" s="1" t="n"/>
      <c r="IT1066" s="1" t="n"/>
      <c r="IU1066" s="1" t="n"/>
      <c r="IV1066" s="1" t="n"/>
      <c r="IW1066" s="1" t="n"/>
      <c r="IX1066" s="1" t="n"/>
      <c r="IY1066" s="1" t="n"/>
      <c r="IZ1066" s="1" t="n"/>
      <c r="JA1066" s="1" t="n"/>
      <c r="JB1066" s="1" t="n"/>
      <c r="JC1066" s="1" t="n"/>
      <c r="JD1066" s="1" t="n"/>
      <c r="JE1066" s="1" t="n"/>
      <c r="JF1066" s="1" t="n"/>
      <c r="JG1066" s="1" t="n"/>
      <c r="JH1066" s="1" t="n"/>
      <c r="JI1066" s="1" t="n"/>
      <c r="JJ1066" s="1" t="n"/>
      <c r="JK1066" s="1" t="n"/>
      <c r="JL1066" s="1" t="n"/>
      <c r="JM1066" s="1" t="n"/>
      <c r="JN1066" s="1" t="n"/>
      <c r="JO1066" s="1" t="n"/>
      <c r="JP1066" s="1" t="n"/>
      <c r="JQ1066" s="1" t="n"/>
      <c r="JR1066" s="1" t="n"/>
      <c r="JS1066" s="1" t="n"/>
      <c r="JT1066" s="1" t="n"/>
      <c r="JU1066" s="1" t="n"/>
    </row>
    <row r="1067">
      <c r="A1067" s="1" t="n"/>
      <c r="B1067" s="1" t="n"/>
      <c r="C1067" s="1" t="n"/>
      <c r="D1067" s="1" t="n"/>
      <c r="E1067" s="1" t="n"/>
      <c r="F1067" s="1" t="n"/>
      <c r="G1067" s="1" t="n"/>
      <c r="H1067" s="1" t="n"/>
      <c r="I1067" s="1" t="n"/>
      <c r="J1067" s="1" t="n"/>
      <c r="K1067" s="1" t="n"/>
      <c r="L1067" s="1" t="n"/>
      <c r="M1067" s="1" t="n"/>
      <c r="N1067" s="1" t="n"/>
      <c r="O1067" s="1" t="n"/>
      <c r="P1067" s="1" t="n"/>
      <c r="Q1067" s="1" t="n"/>
      <c r="R1067" s="1" t="n"/>
      <c r="S1067" s="1" t="n"/>
      <c r="T1067" s="1" t="n"/>
      <c r="U1067" s="1" t="n"/>
      <c r="V1067" s="1" t="n"/>
      <c r="W1067" s="1" t="n"/>
      <c r="X1067" s="1" t="n"/>
      <c r="Y1067" s="1" t="n"/>
      <c r="Z1067" s="1" t="n"/>
      <c r="AA1067" s="1" t="n"/>
      <c r="AB1067" s="1" t="n"/>
      <c r="AC1067" s="1" t="n"/>
      <c r="AD1067" s="1" t="n"/>
      <c r="AE1067" s="1" t="n"/>
      <c r="AF1067" s="1" t="n"/>
      <c r="AG1067" s="1" t="n"/>
      <c r="AH1067" s="1" t="n"/>
      <c r="AI1067" s="1" t="n"/>
      <c r="AJ1067" s="1" t="n"/>
      <c r="AK1067" s="1" t="n"/>
      <c r="AL1067" s="1" t="n"/>
      <c r="AM1067" s="1" t="n"/>
      <c r="AN1067" s="1" t="n"/>
      <c r="AO1067" s="1" t="n"/>
      <c r="AP1067" s="1" t="n"/>
      <c r="AQ1067" s="1" t="n"/>
      <c r="AR1067" s="1" t="n"/>
      <c r="AS1067" s="1" t="n"/>
      <c r="AT1067" s="1" t="n"/>
      <c r="AU1067" s="1" t="n"/>
      <c r="AV1067" s="1" t="n"/>
      <c r="AW1067" s="1" t="n"/>
      <c r="AX1067" s="1" t="n"/>
      <c r="AY1067" s="1" t="n"/>
      <c r="AZ1067" s="1" t="n"/>
      <c r="BA1067" s="1" t="n"/>
      <c r="BB1067" s="1" t="n"/>
      <c r="BC1067" s="1" t="n"/>
      <c r="BD1067" s="1" t="n"/>
      <c r="BE1067" s="1" t="n"/>
      <c r="BF1067" s="1" t="n"/>
      <c r="BG1067" s="1" t="n"/>
      <c r="BH1067" s="1" t="n"/>
      <c r="BI1067" s="1" t="n"/>
      <c r="BJ1067" s="1" t="n"/>
      <c r="BK1067" s="1" t="n"/>
      <c r="BL1067" s="1" t="n"/>
      <c r="BM1067" s="1" t="n"/>
      <c r="BN1067" s="1" t="n"/>
      <c r="BO1067" s="1" t="n"/>
      <c r="BP1067" s="1" t="n"/>
      <c r="BQ1067" s="1" t="n"/>
      <c r="BR1067" s="1" t="n"/>
      <c r="BS1067" s="1" t="n"/>
      <c r="BT1067" s="1" t="n"/>
      <c r="BU1067" s="1" t="n"/>
      <c r="BV1067" s="1" t="n"/>
      <c r="BW1067" s="1" t="n"/>
      <c r="BX1067" s="1" t="n"/>
      <c r="BY1067" s="1" t="n"/>
      <c r="BZ1067" s="1" t="n"/>
      <c r="CA1067" s="1" t="n"/>
      <c r="CB1067" s="1" t="n"/>
      <c r="CC1067" s="1" t="n"/>
      <c r="CD1067" s="1" t="n"/>
      <c r="CE1067" s="1" t="n"/>
      <c r="CF1067" s="1" t="n"/>
      <c r="CG1067" s="1" t="n"/>
      <c r="CH1067" s="1" t="n"/>
      <c r="CI1067" s="1" t="n"/>
      <c r="CJ1067" s="1" t="n"/>
      <c r="CK1067" s="1" t="n"/>
      <c r="CL1067" s="1" t="n"/>
      <c r="CM1067" s="1" t="n"/>
      <c r="CN1067" s="1" t="n"/>
      <c r="CO1067" s="1" t="n"/>
      <c r="CP1067" s="1" t="n"/>
      <c r="CQ1067" s="1" t="n"/>
      <c r="CR1067" s="1" t="n"/>
      <c r="CS1067" s="1" t="n"/>
      <c r="CT1067" s="1" t="n"/>
      <c r="CU1067" s="1" t="n"/>
      <c r="CV1067" s="1" t="n"/>
      <c r="CW1067" s="1" t="n"/>
      <c r="CX1067" s="1" t="n"/>
      <c r="CY1067" s="1" t="n"/>
      <c r="CZ1067" s="1" t="n"/>
      <c r="DA1067" s="1" t="n"/>
      <c r="DB1067" s="1" t="n"/>
      <c r="DC1067" s="1" t="n"/>
      <c r="DD1067" s="1" t="n"/>
      <c r="DE1067" s="1" t="n"/>
      <c r="DF1067" s="1" t="n"/>
      <c r="DG1067" s="1" t="n"/>
      <c r="DH1067" s="1" t="n"/>
      <c r="DI1067" s="1" t="n"/>
      <c r="DJ1067" s="1" t="n"/>
      <c r="DK1067" s="1" t="n"/>
      <c r="DL1067" s="1" t="n"/>
      <c r="DM1067" s="1" t="n"/>
      <c r="DN1067" s="1" t="n"/>
      <c r="DO1067" s="1" t="n"/>
      <c r="DP1067" s="1" t="n"/>
      <c r="DQ1067" s="1" t="n"/>
      <c r="DR1067" s="1" t="n"/>
      <c r="DS1067" s="1" t="n"/>
      <c r="DT1067" s="1" t="n"/>
      <c r="DU1067" s="1" t="n"/>
      <c r="DV1067" s="1" t="n"/>
      <c r="DW1067" s="1" t="n"/>
      <c r="DX1067" s="1" t="n"/>
      <c r="DY1067" s="1" t="n"/>
      <c r="DZ1067" s="1" t="n"/>
      <c r="EA1067" s="1" t="n"/>
      <c r="EB1067" s="1" t="n"/>
      <c r="EC1067" s="1" t="n"/>
      <c r="ED1067" s="1" t="n"/>
      <c r="EE1067" s="1" t="n"/>
      <c r="EF1067" s="1" t="n"/>
      <c r="EG1067" s="1" t="n"/>
      <c r="EH1067" s="1" t="n"/>
      <c r="EI1067" s="1" t="n"/>
      <c r="EJ1067" s="1" t="n"/>
      <c r="EK1067" s="1" t="n"/>
      <c r="EL1067" s="1" t="n"/>
      <c r="EM1067" s="1" t="n"/>
      <c r="EN1067" s="1" t="n"/>
      <c r="EO1067" s="1" t="n"/>
      <c r="EP1067" s="1" t="n"/>
      <c r="EQ1067" s="1" t="n"/>
      <c r="ER1067" s="1" t="n"/>
      <c r="ES1067" s="1" t="n"/>
      <c r="ET1067" s="1" t="n"/>
      <c r="EU1067" s="1" t="n"/>
      <c r="EV1067" s="1" t="n"/>
      <c r="EW1067" s="1" t="n"/>
      <c r="EX1067" s="1" t="n"/>
      <c r="EY1067" s="1" t="n"/>
      <c r="EZ1067" s="1" t="n"/>
      <c r="FA1067" s="1" t="n"/>
      <c r="FB1067" s="1" t="n"/>
      <c r="FC1067" s="1" t="n"/>
      <c r="FD1067" s="1" t="n"/>
      <c r="FE1067" s="1" t="n"/>
      <c r="FF1067" s="1" t="n"/>
      <c r="FG1067" s="1" t="n"/>
      <c r="FH1067" s="1" t="n"/>
      <c r="FI1067" s="1" t="n"/>
      <c r="FJ1067" s="1" t="n"/>
      <c r="FK1067" s="1" t="n"/>
      <c r="FL1067" s="1" t="n"/>
      <c r="FM1067" s="1" t="n"/>
      <c r="FN1067" s="1" t="n"/>
      <c r="FO1067" s="1" t="n"/>
      <c r="FP1067" s="1" t="n"/>
      <c r="FQ1067" s="1" t="n"/>
      <c r="FR1067" s="1" t="n"/>
      <c r="FS1067" s="1" t="n"/>
      <c r="FT1067" s="1" t="n"/>
      <c r="FU1067" s="1" t="n"/>
      <c r="FV1067" s="1" t="n"/>
      <c r="FW1067" s="1" t="n"/>
      <c r="FX1067" s="1" t="n"/>
      <c r="FY1067" s="1" t="n"/>
      <c r="FZ1067" s="1" t="n"/>
      <c r="GA1067" s="1" t="n"/>
      <c r="GB1067" s="1" t="n"/>
      <c r="GC1067" s="1" t="n"/>
      <c r="GD1067" s="1" t="n"/>
      <c r="GE1067" s="1" t="n"/>
      <c r="GF1067" s="1" t="n"/>
      <c r="GG1067" s="1" t="n"/>
      <c r="GH1067" s="1" t="n"/>
      <c r="GI1067" s="1" t="n"/>
      <c r="GJ1067" s="1" t="n"/>
      <c r="GK1067" s="1" t="n"/>
      <c r="GL1067" s="1" t="n"/>
      <c r="GM1067" s="1" t="n"/>
      <c r="GN1067" s="1" t="n"/>
      <c r="GO1067" s="1" t="n"/>
      <c r="GP1067" s="1" t="n"/>
      <c r="GQ1067" s="1" t="n"/>
      <c r="GR1067" s="1" t="n"/>
      <c r="GS1067" s="1" t="n"/>
      <c r="GT1067" s="1" t="n"/>
      <c r="GU1067" s="1" t="n"/>
      <c r="GV1067" s="1" t="n"/>
      <c r="GW1067" s="1" t="n"/>
      <c r="GX1067" s="1" t="n"/>
      <c r="GY1067" s="1" t="n"/>
      <c r="GZ1067" s="1" t="n"/>
      <c r="HA1067" s="1" t="n"/>
      <c r="HB1067" s="1" t="n"/>
      <c r="HC1067" s="1" t="n"/>
      <c r="HD1067" s="1" t="n"/>
      <c r="HE1067" s="1" t="n"/>
      <c r="HF1067" s="1" t="n"/>
      <c r="HG1067" s="1" t="n"/>
      <c r="HH1067" s="1" t="n"/>
      <c r="HI1067" s="1" t="n"/>
      <c r="HJ1067" s="1" t="n"/>
      <c r="HK1067" s="1" t="n"/>
      <c r="HL1067" s="1" t="n"/>
      <c r="HM1067" s="1" t="n"/>
      <c r="HN1067" s="1" t="n"/>
      <c r="HO1067" s="1" t="n"/>
      <c r="HP1067" s="1" t="n"/>
      <c r="HQ1067" s="1" t="n"/>
      <c r="HR1067" s="1" t="n"/>
      <c r="HS1067" s="1" t="n"/>
      <c r="HT1067" s="1" t="n"/>
      <c r="HU1067" s="1" t="n"/>
      <c r="HV1067" s="1" t="n"/>
      <c r="HW1067" s="1" t="n"/>
      <c r="HX1067" s="1" t="n"/>
      <c r="HY1067" s="1" t="n"/>
      <c r="HZ1067" s="1" t="n"/>
      <c r="IA1067" s="1" t="n"/>
      <c r="IB1067" s="1" t="n"/>
      <c r="IC1067" s="1" t="n"/>
      <c r="ID1067" s="1" t="n"/>
      <c r="IE1067" s="1" t="n"/>
      <c r="IF1067" s="1" t="n"/>
      <c r="IG1067" s="1" t="n"/>
      <c r="IH1067" s="1" t="n"/>
      <c r="II1067" s="1" t="n"/>
      <c r="IJ1067" s="1" t="n"/>
      <c r="IK1067" s="1" t="n"/>
      <c r="IL1067" s="1" t="n"/>
      <c r="IM1067" s="1" t="n"/>
      <c r="IN1067" s="1" t="n"/>
      <c r="IO1067" s="1" t="n"/>
      <c r="IP1067" s="1" t="n"/>
      <c r="IQ1067" s="1" t="n"/>
      <c r="IR1067" s="1" t="n"/>
      <c r="IS1067" s="1" t="n"/>
      <c r="IT1067" s="1" t="n"/>
      <c r="IU1067" s="1" t="n"/>
      <c r="IV1067" s="1" t="n"/>
      <c r="IW1067" s="1" t="n"/>
      <c r="IX1067" s="1" t="n"/>
      <c r="IY1067" s="1" t="n"/>
      <c r="IZ1067" s="1" t="n"/>
      <c r="JA1067" s="1" t="n"/>
      <c r="JB1067" s="1" t="n"/>
      <c r="JC1067" s="1" t="n"/>
      <c r="JD1067" s="1" t="n"/>
      <c r="JE1067" s="1" t="n"/>
      <c r="JF1067" s="1" t="n"/>
      <c r="JG1067" s="1" t="n"/>
      <c r="JH1067" s="1" t="n"/>
      <c r="JI1067" s="1" t="n"/>
      <c r="JJ1067" s="1" t="n"/>
      <c r="JK1067" s="1" t="n"/>
      <c r="JL1067" s="1" t="n"/>
      <c r="JM1067" s="1" t="n"/>
      <c r="JN1067" s="1" t="n"/>
      <c r="JO1067" s="1" t="n"/>
      <c r="JP1067" s="1" t="n"/>
      <c r="JQ1067" s="1" t="n"/>
      <c r="JR1067" s="1" t="n"/>
      <c r="JS1067" s="1" t="n"/>
      <c r="JT1067" s="1" t="n"/>
      <c r="JU1067" s="1" t="n"/>
    </row>
    <row r="1068">
      <c r="A1068" s="1" t="n"/>
      <c r="B1068" s="1" t="n"/>
      <c r="C1068" s="1" t="n"/>
      <c r="D1068" s="1" t="n"/>
      <c r="E1068" s="1" t="n"/>
      <c r="F1068" s="1" t="n"/>
      <c r="G1068" s="1" t="n"/>
      <c r="H1068" s="1" t="n"/>
      <c r="I1068" s="1" t="n"/>
      <c r="J1068" s="1" t="n"/>
      <c r="K1068" s="1" t="n"/>
      <c r="L1068" s="1" t="n"/>
      <c r="M1068" s="1" t="n"/>
      <c r="N1068" s="1" t="n"/>
      <c r="O1068" s="1" t="n"/>
      <c r="P1068" s="1" t="n"/>
      <c r="Q1068" s="1" t="n"/>
      <c r="R1068" s="1" t="n"/>
      <c r="S1068" s="1" t="n"/>
      <c r="T1068" s="1" t="n"/>
      <c r="U1068" s="1" t="n"/>
      <c r="V1068" s="1" t="n"/>
      <c r="W1068" s="1" t="n"/>
      <c r="X1068" s="1" t="n"/>
      <c r="Y1068" s="1" t="n"/>
      <c r="Z1068" s="1" t="n"/>
      <c r="AA1068" s="1" t="n"/>
      <c r="AB1068" s="1" t="n"/>
      <c r="AC1068" s="1" t="n"/>
      <c r="AD1068" s="1" t="n"/>
      <c r="AE1068" s="1" t="n"/>
      <c r="AF1068" s="1" t="n"/>
      <c r="AG1068" s="1" t="n"/>
      <c r="AH1068" s="1" t="n"/>
      <c r="AI1068" s="1" t="n"/>
      <c r="AJ1068" s="1" t="n"/>
      <c r="AK1068" s="1" t="n"/>
      <c r="AL1068" s="1" t="n"/>
      <c r="AM1068" s="1" t="n"/>
      <c r="AN1068" s="1" t="n"/>
      <c r="AO1068" s="1" t="n"/>
      <c r="AP1068" s="1" t="n"/>
      <c r="AQ1068" s="1" t="n"/>
      <c r="AR1068" s="1" t="n"/>
      <c r="AS1068" s="1" t="n"/>
      <c r="AT1068" s="1" t="n"/>
      <c r="AU1068" s="1" t="n"/>
      <c r="AV1068" s="1" t="n"/>
      <c r="AW1068" s="1" t="n"/>
      <c r="AX1068" s="1" t="n"/>
      <c r="AY1068" s="1" t="n"/>
      <c r="AZ1068" s="1" t="n"/>
      <c r="BA1068" s="1" t="n"/>
      <c r="BB1068" s="1" t="n"/>
      <c r="BC1068" s="1" t="n"/>
      <c r="BD1068" s="1" t="n"/>
      <c r="BE1068" s="1" t="n"/>
      <c r="BF1068" s="1" t="n"/>
      <c r="BG1068" s="1" t="n"/>
      <c r="BH1068" s="1" t="n"/>
      <c r="BI1068" s="1" t="n"/>
      <c r="BJ1068" s="1" t="n"/>
      <c r="BK1068" s="1" t="n"/>
      <c r="BL1068" s="1" t="n"/>
      <c r="BM1068" s="1" t="n"/>
      <c r="BN1068" s="1" t="n"/>
      <c r="BO1068" s="1" t="n"/>
      <c r="BP1068" s="1" t="n"/>
      <c r="BQ1068" s="1" t="n"/>
      <c r="BR1068" s="1" t="n"/>
      <c r="BS1068" s="1" t="n"/>
      <c r="BT1068" s="1" t="n"/>
      <c r="BU1068" s="1" t="n"/>
      <c r="BV1068" s="1" t="n"/>
      <c r="BW1068" s="1" t="n"/>
      <c r="BX1068" s="1" t="n"/>
      <c r="BY1068" s="1" t="n"/>
      <c r="BZ1068" s="1" t="n"/>
      <c r="CA1068" s="1" t="n"/>
      <c r="CB1068" s="1" t="n"/>
      <c r="CC1068" s="1" t="n"/>
      <c r="CD1068" s="1" t="n"/>
      <c r="CE1068" s="1" t="n"/>
      <c r="CF1068" s="1" t="n"/>
      <c r="CG1068" s="1" t="n"/>
      <c r="CH1068" s="1" t="n"/>
      <c r="CI1068" s="1" t="n"/>
      <c r="CJ1068" s="1" t="n"/>
      <c r="CK1068" s="1" t="n"/>
      <c r="CL1068" s="1" t="n"/>
      <c r="CM1068" s="1" t="n"/>
      <c r="CN1068" s="1" t="n"/>
      <c r="CO1068" s="1" t="n"/>
      <c r="CP1068" s="1" t="n"/>
      <c r="CQ1068" s="1" t="n"/>
      <c r="CR1068" s="1" t="n"/>
      <c r="CS1068" s="1" t="n"/>
      <c r="CT1068" s="1" t="n"/>
      <c r="CU1068" s="1" t="n"/>
      <c r="CV1068" s="1" t="n"/>
      <c r="CW1068" s="1" t="n"/>
      <c r="CX1068" s="1" t="n"/>
      <c r="CY1068" s="1" t="n"/>
      <c r="CZ1068" s="1" t="n"/>
      <c r="DA1068" s="1" t="n"/>
      <c r="DB1068" s="1" t="n"/>
      <c r="DC1068" s="1" t="n"/>
      <c r="DD1068" s="1" t="n"/>
      <c r="DE1068" s="1" t="n"/>
      <c r="DF1068" s="1" t="n"/>
      <c r="DG1068" s="1" t="n"/>
      <c r="DH1068" s="1" t="n"/>
      <c r="DI1068" s="1" t="n"/>
      <c r="DJ1068" s="1" t="n"/>
      <c r="DK1068" s="1" t="n"/>
      <c r="DL1068" s="1" t="n"/>
      <c r="DM1068" s="1" t="n"/>
      <c r="DN1068" s="1" t="n"/>
      <c r="DO1068" s="1" t="n"/>
      <c r="DP1068" s="1" t="n"/>
      <c r="DQ1068" s="1" t="n"/>
      <c r="DR1068" s="1" t="n"/>
      <c r="DS1068" s="1" t="n"/>
      <c r="DT1068" s="1" t="n"/>
      <c r="DU1068" s="1" t="n"/>
      <c r="DV1068" s="1" t="n"/>
      <c r="DW1068" s="1" t="n"/>
      <c r="DX1068" s="1" t="n"/>
      <c r="DY1068" s="1" t="n"/>
      <c r="DZ1068" s="1" t="n"/>
      <c r="EA1068" s="1" t="n"/>
      <c r="EB1068" s="1" t="n"/>
      <c r="EC1068" s="1" t="n"/>
      <c r="ED1068" s="1" t="n"/>
      <c r="EE1068" s="1" t="n"/>
      <c r="EF1068" s="1" t="n"/>
      <c r="EG1068" s="1" t="n"/>
      <c r="EH1068" s="1" t="n"/>
      <c r="EI1068" s="1" t="n"/>
      <c r="EJ1068" s="1" t="n"/>
      <c r="EK1068" s="1" t="n"/>
      <c r="EL1068" s="1" t="n"/>
      <c r="EM1068" s="1" t="n"/>
      <c r="EN1068" s="1" t="n"/>
      <c r="EO1068" s="1" t="n"/>
      <c r="EP1068" s="1" t="n"/>
      <c r="EQ1068" s="1" t="n"/>
      <c r="ER1068" s="1" t="n"/>
      <c r="ES1068" s="1" t="n"/>
      <c r="ET1068" s="1" t="n"/>
      <c r="EU1068" s="1" t="n"/>
      <c r="EV1068" s="1" t="n"/>
      <c r="EW1068" s="1" t="n"/>
      <c r="EX1068" s="1" t="n"/>
      <c r="EY1068" s="1" t="n"/>
      <c r="EZ1068" s="1" t="n"/>
      <c r="FA1068" s="1" t="n"/>
      <c r="FB1068" s="1" t="n"/>
      <c r="FC1068" s="1" t="n"/>
      <c r="FD1068" s="1" t="n"/>
      <c r="FE1068" s="1" t="n"/>
      <c r="FF1068" s="1" t="n"/>
      <c r="FG1068" s="1" t="n"/>
      <c r="FH1068" s="1" t="n"/>
      <c r="FI1068" s="1" t="n"/>
      <c r="FJ1068" s="1" t="n"/>
      <c r="FK1068" s="1" t="n"/>
      <c r="FL1068" s="1" t="n"/>
      <c r="FM1068" s="1" t="n"/>
      <c r="FN1068" s="1" t="n"/>
      <c r="FO1068" s="1" t="n"/>
      <c r="FP1068" s="1" t="n"/>
      <c r="FQ1068" s="1" t="n"/>
      <c r="FR1068" s="1" t="n"/>
      <c r="FS1068" s="1" t="n"/>
      <c r="FT1068" s="1" t="n"/>
      <c r="FU1068" s="1" t="n"/>
      <c r="FV1068" s="1" t="n"/>
      <c r="FW1068" s="1" t="n"/>
      <c r="FX1068" s="1" t="n"/>
      <c r="FY1068" s="1" t="n"/>
      <c r="FZ1068" s="1" t="n"/>
      <c r="GA1068" s="1" t="n"/>
      <c r="GB1068" s="1" t="n"/>
      <c r="GC1068" s="1" t="n"/>
      <c r="GD1068" s="1" t="n"/>
      <c r="GE1068" s="1" t="n"/>
      <c r="GF1068" s="1" t="n"/>
      <c r="GG1068" s="1" t="n"/>
      <c r="GH1068" s="1" t="n"/>
      <c r="GI1068" s="1" t="n"/>
      <c r="GJ1068" s="1" t="n"/>
      <c r="GK1068" s="1" t="n"/>
      <c r="GL1068" s="1" t="n"/>
      <c r="GM1068" s="1" t="n"/>
      <c r="GN1068" s="1" t="n"/>
      <c r="GO1068" s="1" t="n"/>
      <c r="GP1068" s="1" t="n"/>
      <c r="GQ1068" s="1" t="n"/>
      <c r="GR1068" s="1" t="n"/>
      <c r="GS1068" s="1" t="n"/>
      <c r="GT1068" s="1" t="n"/>
      <c r="GU1068" s="1" t="n"/>
      <c r="GV1068" s="1" t="n"/>
      <c r="GW1068" s="1" t="n"/>
      <c r="GX1068" s="1" t="n"/>
      <c r="GY1068" s="1" t="n"/>
      <c r="GZ1068" s="1" t="n"/>
      <c r="HA1068" s="1" t="n"/>
      <c r="HB1068" s="1" t="n"/>
      <c r="HC1068" s="1" t="n"/>
      <c r="HD1068" s="1" t="n"/>
      <c r="HE1068" s="1" t="n"/>
      <c r="HF1068" s="1" t="n"/>
      <c r="HG1068" s="1" t="n"/>
      <c r="HH1068" s="1" t="n"/>
      <c r="HI1068" s="1" t="n"/>
      <c r="HJ1068" s="1" t="n"/>
      <c r="HK1068" s="1" t="n"/>
      <c r="HL1068" s="1" t="n"/>
      <c r="HM1068" s="1" t="n"/>
      <c r="HN1068" s="1" t="n"/>
      <c r="HO1068" s="1" t="n"/>
      <c r="HP1068" s="1" t="n"/>
      <c r="HQ1068" s="1" t="n"/>
      <c r="HR1068" s="1" t="n"/>
      <c r="HS1068" s="1" t="n"/>
      <c r="HT1068" s="1" t="n"/>
      <c r="HU1068" s="1" t="n"/>
      <c r="HV1068" s="1" t="n"/>
      <c r="HW1068" s="1" t="n"/>
      <c r="HX1068" s="1" t="n"/>
      <c r="HY1068" s="1" t="n"/>
      <c r="HZ1068" s="1" t="n"/>
      <c r="IA1068" s="1" t="n"/>
      <c r="IB1068" s="1" t="n"/>
      <c r="IC1068" s="1" t="n"/>
      <c r="ID1068" s="1" t="n"/>
      <c r="IE1068" s="1" t="n"/>
      <c r="IF1068" s="1" t="n"/>
      <c r="IG1068" s="1" t="n"/>
      <c r="IH1068" s="1" t="n"/>
      <c r="II1068" s="1" t="n"/>
      <c r="IJ1068" s="1" t="n"/>
      <c r="IK1068" s="1" t="n"/>
      <c r="IL1068" s="1" t="n"/>
      <c r="IM1068" s="1" t="n"/>
      <c r="IN1068" s="1" t="n"/>
      <c r="IO1068" s="1" t="n"/>
      <c r="IP1068" s="1" t="n"/>
      <c r="IQ1068" s="1" t="n"/>
      <c r="IR1068" s="1" t="n"/>
      <c r="IS1068" s="1" t="n"/>
      <c r="IT1068" s="1" t="n"/>
      <c r="IU1068" s="1" t="n"/>
      <c r="IV1068" s="1" t="n"/>
      <c r="IW1068" s="1" t="n"/>
      <c r="IX1068" s="1" t="n"/>
      <c r="IY1068" s="1" t="n"/>
      <c r="IZ1068" s="1" t="n"/>
      <c r="JA1068" s="1" t="n"/>
      <c r="JB1068" s="1" t="n"/>
      <c r="JC1068" s="1" t="n"/>
      <c r="JD1068" s="1" t="n"/>
      <c r="JE1068" s="1" t="n"/>
      <c r="JF1068" s="1" t="n"/>
      <c r="JG1068" s="1" t="n"/>
      <c r="JH1068" s="1" t="n"/>
      <c r="JI1068" s="1" t="n"/>
      <c r="JJ1068" s="1" t="n"/>
      <c r="JK1068" s="1" t="n"/>
      <c r="JL1068" s="1" t="n"/>
      <c r="JM1068" s="1" t="n"/>
      <c r="JN1068" s="1" t="n"/>
      <c r="JO1068" s="1" t="n"/>
      <c r="JP1068" s="1" t="n"/>
      <c r="JQ1068" s="1" t="n"/>
      <c r="JR1068" s="1" t="n"/>
      <c r="JS1068" s="1" t="n"/>
      <c r="JT1068" s="1" t="n"/>
      <c r="JU1068" s="1" t="n"/>
    </row>
    <row r="1069">
      <c r="A1069" s="1" t="n"/>
      <c r="B1069" s="1" t="n"/>
      <c r="C1069" s="1" t="n"/>
      <c r="D1069" s="1" t="n"/>
      <c r="E1069" s="1" t="n"/>
      <c r="F1069" s="1" t="n"/>
      <c r="G1069" s="1" t="n"/>
      <c r="H1069" s="1" t="n"/>
      <c r="I1069" s="1" t="n"/>
      <c r="J1069" s="1" t="n"/>
      <c r="K1069" s="1" t="n"/>
      <c r="L1069" s="1" t="n"/>
      <c r="M1069" s="1" t="n"/>
      <c r="N1069" s="1" t="n"/>
      <c r="O1069" s="1" t="n"/>
      <c r="P1069" s="1" t="n"/>
      <c r="Q1069" s="1" t="n"/>
      <c r="R1069" s="1" t="n"/>
      <c r="S1069" s="1" t="n"/>
      <c r="T1069" s="1" t="n"/>
      <c r="U1069" s="1" t="n"/>
      <c r="V1069" s="1" t="n"/>
      <c r="W1069" s="1" t="n"/>
      <c r="X1069" s="1" t="n"/>
      <c r="Y1069" s="1" t="n"/>
      <c r="Z1069" s="1" t="n"/>
      <c r="AA1069" s="1" t="n"/>
      <c r="AB1069" s="1" t="n"/>
      <c r="AC1069" s="1" t="n"/>
      <c r="AD1069" s="1" t="n"/>
      <c r="AE1069" s="1" t="n"/>
      <c r="AF1069" s="1" t="n"/>
      <c r="AG1069" s="1" t="n"/>
      <c r="AH1069" s="1" t="n"/>
      <c r="AI1069" s="1" t="n"/>
      <c r="AJ1069" s="1" t="n"/>
      <c r="AK1069" s="1" t="n"/>
      <c r="AL1069" s="1" t="n"/>
      <c r="AM1069" s="1" t="n"/>
      <c r="AN1069" s="1" t="n"/>
      <c r="AO1069" s="1" t="n"/>
      <c r="AP1069" s="1" t="n"/>
      <c r="AQ1069" s="1" t="n"/>
      <c r="AR1069" s="1" t="n"/>
      <c r="AS1069" s="1" t="n"/>
      <c r="AT1069" s="1" t="n"/>
      <c r="AU1069" s="1" t="n"/>
      <c r="AV1069" s="1" t="n"/>
      <c r="AW1069" s="1" t="n"/>
      <c r="AX1069" s="1" t="n"/>
      <c r="AY1069" s="1" t="n"/>
      <c r="AZ1069" s="1" t="n"/>
      <c r="BA1069" s="1" t="n"/>
      <c r="BB1069" s="1" t="n"/>
      <c r="BC1069" s="1" t="n"/>
      <c r="BD1069" s="1" t="n"/>
      <c r="BE1069" s="1" t="n"/>
      <c r="BF1069" s="1" t="n"/>
      <c r="BG1069" s="1" t="n"/>
      <c r="BH1069" s="1" t="n"/>
      <c r="BI1069" s="1" t="n"/>
      <c r="BJ1069" s="1" t="n"/>
      <c r="BK1069" s="1" t="n"/>
      <c r="BL1069" s="1" t="n"/>
      <c r="BM1069" s="1" t="n"/>
      <c r="BN1069" s="1" t="n"/>
      <c r="BO1069" s="1" t="n"/>
      <c r="BP1069" s="1" t="n"/>
      <c r="BQ1069" s="1" t="n"/>
      <c r="BR1069" s="1" t="n"/>
      <c r="BS1069" s="1" t="n"/>
      <c r="BT1069" s="1" t="n"/>
      <c r="BU1069" s="1" t="n"/>
      <c r="BV1069" s="1" t="n"/>
      <c r="BW1069" s="1" t="n"/>
      <c r="BX1069" s="1" t="n"/>
      <c r="BY1069" s="1" t="n"/>
      <c r="BZ1069" s="1" t="n"/>
      <c r="CA1069" s="1" t="n"/>
      <c r="CB1069" s="1" t="n"/>
      <c r="CC1069" s="1" t="n"/>
      <c r="CD1069" s="1" t="n"/>
      <c r="CE1069" s="1" t="n"/>
      <c r="CF1069" s="1" t="n"/>
      <c r="CG1069" s="1" t="n"/>
      <c r="CH1069" s="1" t="n"/>
      <c r="CI1069" s="1" t="n"/>
      <c r="CJ1069" s="1" t="n"/>
      <c r="CK1069" s="1" t="n"/>
      <c r="CL1069" s="1" t="n"/>
      <c r="CM1069" s="1" t="n"/>
      <c r="CN1069" s="1" t="n"/>
      <c r="CO1069" s="1" t="n"/>
      <c r="CP1069" s="1" t="n"/>
      <c r="CQ1069" s="1" t="n"/>
      <c r="CR1069" s="1" t="n"/>
      <c r="CS1069" s="1" t="n"/>
      <c r="CT1069" s="1" t="n"/>
      <c r="CU1069" s="1" t="n"/>
      <c r="CV1069" s="1" t="n"/>
      <c r="CW1069" s="1" t="n"/>
      <c r="CX1069" s="1" t="n"/>
      <c r="CY1069" s="1" t="n"/>
      <c r="CZ1069" s="1" t="n"/>
      <c r="DA1069" s="1" t="n"/>
      <c r="DB1069" s="1" t="n"/>
      <c r="DC1069" s="1" t="n"/>
      <c r="DD1069" s="1" t="n"/>
      <c r="DE1069" s="1" t="n"/>
      <c r="DF1069" s="1" t="n"/>
      <c r="DG1069" s="1" t="n"/>
      <c r="DH1069" s="1" t="n"/>
      <c r="DI1069" s="1" t="n"/>
      <c r="DJ1069" s="1" t="n"/>
      <c r="DK1069" s="1" t="n"/>
      <c r="DL1069" s="1" t="n"/>
      <c r="DM1069" s="1" t="n"/>
      <c r="DN1069" s="1" t="n"/>
      <c r="DO1069" s="1" t="n"/>
      <c r="DP1069" s="1" t="n"/>
      <c r="DQ1069" s="1" t="n"/>
      <c r="DR1069" s="1" t="n"/>
      <c r="DS1069" s="1" t="n"/>
      <c r="DT1069" s="1" t="n"/>
      <c r="DU1069" s="1" t="n"/>
      <c r="DV1069" s="1" t="n"/>
      <c r="DW1069" s="1" t="n"/>
      <c r="DX1069" s="1" t="n"/>
      <c r="DY1069" s="1" t="n"/>
      <c r="DZ1069" s="1" t="n"/>
      <c r="EA1069" s="1" t="n"/>
      <c r="EB1069" s="1" t="n"/>
      <c r="EC1069" s="1" t="n"/>
      <c r="ED1069" s="1" t="n"/>
      <c r="EE1069" s="1" t="n"/>
      <c r="EF1069" s="1" t="n"/>
      <c r="EG1069" s="1" t="n"/>
      <c r="EH1069" s="1" t="n"/>
      <c r="EI1069" s="1" t="n"/>
      <c r="EJ1069" s="1" t="n"/>
      <c r="EK1069" s="1" t="n"/>
      <c r="EL1069" s="1" t="n"/>
      <c r="EM1069" s="1" t="n"/>
      <c r="EN1069" s="1" t="n"/>
      <c r="EO1069" s="1" t="n"/>
      <c r="EP1069" s="1" t="n"/>
      <c r="EQ1069" s="1" t="n"/>
      <c r="ER1069" s="1" t="n"/>
      <c r="ES1069" s="1" t="n"/>
      <c r="ET1069" s="1" t="n"/>
      <c r="EU1069" s="1" t="n"/>
      <c r="EV1069" s="1" t="n"/>
      <c r="EW1069" s="1" t="n"/>
      <c r="EX1069" s="1" t="n"/>
      <c r="EY1069" s="1" t="n"/>
      <c r="EZ1069" s="1" t="n"/>
      <c r="FA1069" s="1" t="n"/>
      <c r="FB1069" s="1" t="n"/>
      <c r="FC1069" s="1" t="n"/>
      <c r="FD1069" s="1" t="n"/>
      <c r="FE1069" s="1" t="n"/>
      <c r="FF1069" s="1" t="n"/>
      <c r="FG1069" s="1" t="n"/>
      <c r="FH1069" s="1" t="n"/>
      <c r="FI1069" s="1" t="n"/>
      <c r="FJ1069" s="1" t="n"/>
      <c r="FK1069" s="1" t="n"/>
      <c r="FL1069" s="1" t="n"/>
      <c r="FM1069" s="1" t="n"/>
      <c r="FN1069" s="1" t="n"/>
      <c r="FO1069" s="1" t="n"/>
      <c r="FP1069" s="1" t="n"/>
      <c r="FQ1069" s="1" t="n"/>
      <c r="FR1069" s="1" t="n"/>
      <c r="FS1069" s="1" t="n"/>
      <c r="FT1069" s="1" t="n"/>
      <c r="FU1069" s="1" t="n"/>
      <c r="FV1069" s="1" t="n"/>
      <c r="FW1069" s="1" t="n"/>
      <c r="FX1069" s="1" t="n"/>
      <c r="FY1069" s="1" t="n"/>
      <c r="FZ1069" s="1" t="n"/>
      <c r="GA1069" s="1" t="n"/>
      <c r="GB1069" s="1" t="n"/>
      <c r="GC1069" s="1" t="n"/>
      <c r="GD1069" s="1" t="n"/>
      <c r="GE1069" s="1" t="n"/>
      <c r="GF1069" s="1" t="n"/>
      <c r="GG1069" s="1" t="n"/>
      <c r="GH1069" s="1" t="n"/>
      <c r="GI1069" s="1" t="n"/>
      <c r="GJ1069" s="1" t="n"/>
      <c r="GK1069" s="1" t="n"/>
      <c r="GL1069" s="1" t="n"/>
      <c r="GM1069" s="1" t="n"/>
      <c r="GN1069" s="1" t="n"/>
      <c r="GO1069" s="1" t="n"/>
      <c r="GP1069" s="1" t="n"/>
      <c r="GQ1069" s="1" t="n"/>
      <c r="GR1069" s="1" t="n"/>
      <c r="GS1069" s="1" t="n"/>
      <c r="GT1069" s="1" t="n"/>
      <c r="GU1069" s="1" t="n"/>
      <c r="GV1069" s="1" t="n"/>
      <c r="GW1069" s="1" t="n"/>
      <c r="GX1069" s="1" t="n"/>
      <c r="GY1069" s="1" t="n"/>
      <c r="GZ1069" s="1" t="n"/>
      <c r="HA1069" s="1" t="n"/>
      <c r="HB1069" s="1" t="n"/>
      <c r="HC1069" s="1" t="n"/>
      <c r="HD1069" s="1" t="n"/>
      <c r="HE1069" s="1" t="n"/>
      <c r="HF1069" s="1" t="n"/>
      <c r="HG1069" s="1" t="n"/>
      <c r="HH1069" s="1" t="n"/>
      <c r="HI1069" s="1" t="n"/>
      <c r="HJ1069" s="1" t="n"/>
      <c r="HK1069" s="1" t="n"/>
      <c r="HL1069" s="1" t="n"/>
      <c r="HM1069" s="1" t="n"/>
      <c r="HN1069" s="1" t="n"/>
      <c r="HO1069" s="1" t="n"/>
      <c r="HP1069" s="1" t="n"/>
      <c r="HQ1069" s="1" t="n"/>
      <c r="HR1069" s="1" t="n"/>
      <c r="HS1069" s="1" t="n"/>
      <c r="HT1069" s="1" t="n"/>
      <c r="HU1069" s="1" t="n"/>
      <c r="HV1069" s="1" t="n"/>
      <c r="HW1069" s="1" t="n"/>
      <c r="HX1069" s="1" t="n"/>
      <c r="HY1069" s="1" t="n"/>
      <c r="HZ1069" s="1" t="n"/>
      <c r="IA1069" s="1" t="n"/>
      <c r="IB1069" s="1" t="n"/>
      <c r="IC1069" s="1" t="n"/>
      <c r="ID1069" s="1" t="n"/>
      <c r="IE1069" s="1" t="n"/>
      <c r="IF1069" s="1" t="n"/>
      <c r="IG1069" s="1" t="n"/>
      <c r="IH1069" s="1" t="n"/>
      <c r="II1069" s="1" t="n"/>
      <c r="IJ1069" s="1" t="n"/>
      <c r="IK1069" s="1" t="n"/>
      <c r="IL1069" s="1" t="n"/>
      <c r="IM1069" s="1" t="n"/>
      <c r="IN1069" s="1" t="n"/>
      <c r="IO1069" s="1" t="n"/>
      <c r="IP1069" s="1" t="n"/>
      <c r="IQ1069" s="1" t="n"/>
      <c r="IR1069" s="1" t="n"/>
      <c r="IS1069" s="1" t="n"/>
      <c r="IT1069" s="1" t="n"/>
      <c r="IU1069" s="1" t="n"/>
      <c r="IV1069" s="1" t="n"/>
      <c r="IW1069" s="1" t="n"/>
      <c r="IX1069" s="1" t="n"/>
      <c r="IY1069" s="1" t="n"/>
      <c r="IZ1069" s="1" t="n"/>
      <c r="JA1069" s="1" t="n"/>
      <c r="JB1069" s="1" t="n"/>
      <c r="JC1069" s="1" t="n"/>
      <c r="JD1069" s="1" t="n"/>
      <c r="JE1069" s="1" t="n"/>
      <c r="JF1069" s="1" t="n"/>
      <c r="JG1069" s="1" t="n"/>
      <c r="JH1069" s="1" t="n"/>
      <c r="JI1069" s="1" t="n"/>
      <c r="JJ1069" s="1" t="n"/>
      <c r="JK1069" s="1" t="n"/>
      <c r="JL1069" s="1" t="n"/>
      <c r="JM1069" s="1" t="n"/>
      <c r="JN1069" s="1" t="n"/>
      <c r="JO1069" s="1" t="n"/>
      <c r="JP1069" s="1" t="n"/>
      <c r="JQ1069" s="1" t="n"/>
      <c r="JR1069" s="1" t="n"/>
      <c r="JS1069" s="1" t="n"/>
      <c r="JT1069" s="1" t="n"/>
      <c r="JU1069" s="1" t="n"/>
    </row>
    <row r="1070">
      <c r="A1070" s="1" t="n"/>
      <c r="B1070" s="1" t="n"/>
      <c r="C1070" s="1" t="n"/>
      <c r="D1070" s="1" t="n"/>
      <c r="E1070" s="1" t="n"/>
      <c r="F1070" s="1" t="n"/>
      <c r="G1070" s="1" t="n"/>
      <c r="H1070" s="1" t="n"/>
      <c r="I1070" s="1" t="n"/>
      <c r="J1070" s="1" t="n"/>
      <c r="K1070" s="1" t="n"/>
      <c r="L1070" s="1" t="n"/>
      <c r="M1070" s="1" t="n"/>
      <c r="N1070" s="1" t="n"/>
      <c r="O1070" s="1" t="n"/>
      <c r="P1070" s="1" t="n"/>
      <c r="Q1070" s="1" t="n"/>
      <c r="R1070" s="1" t="n"/>
      <c r="S1070" s="1" t="n"/>
      <c r="T1070" s="1" t="n"/>
      <c r="U1070" s="1" t="n"/>
      <c r="V1070" s="1" t="n"/>
      <c r="W1070" s="1" t="n"/>
      <c r="X1070" s="1" t="n"/>
      <c r="Y1070" s="1" t="n"/>
      <c r="Z1070" s="1" t="n"/>
      <c r="AA1070" s="1" t="n"/>
      <c r="AB1070" s="1" t="n"/>
      <c r="AC1070" s="1" t="n"/>
      <c r="AD1070" s="1" t="n"/>
      <c r="AE1070" s="1" t="n"/>
      <c r="AF1070" s="1" t="n"/>
      <c r="AG1070" s="1" t="n"/>
      <c r="AH1070" s="1" t="n"/>
      <c r="AI1070" s="1" t="n"/>
      <c r="AJ1070" s="1" t="n"/>
      <c r="AK1070" s="1" t="n"/>
      <c r="AL1070" s="1" t="n"/>
      <c r="AM1070" s="1" t="n"/>
      <c r="AN1070" s="1" t="n"/>
      <c r="AO1070" s="1" t="n"/>
      <c r="AP1070" s="1" t="n"/>
      <c r="AQ1070" s="1" t="n"/>
      <c r="AR1070" s="1" t="n"/>
      <c r="AS1070" s="1" t="n"/>
      <c r="AT1070" s="1" t="n"/>
      <c r="AU1070" s="1" t="n"/>
      <c r="AV1070" s="1" t="n"/>
      <c r="AW1070" s="1" t="n"/>
      <c r="AX1070" s="1" t="n"/>
      <c r="AY1070" s="1" t="n"/>
      <c r="AZ1070" s="1" t="n"/>
      <c r="BA1070" s="1" t="n"/>
      <c r="BB1070" s="1" t="n"/>
      <c r="BC1070" s="1" t="n"/>
      <c r="BD1070" s="1" t="n"/>
      <c r="BE1070" s="1" t="n"/>
      <c r="BF1070" s="1" t="n"/>
      <c r="BG1070" s="1" t="n"/>
      <c r="BH1070" s="1" t="n"/>
      <c r="BI1070" s="1" t="n"/>
      <c r="BJ1070" s="1" t="n"/>
      <c r="BK1070" s="1" t="n"/>
      <c r="BL1070" s="1" t="n"/>
      <c r="BM1070" s="1" t="n"/>
      <c r="BN1070" s="1" t="n"/>
      <c r="BO1070" s="1" t="n"/>
      <c r="BP1070" s="1" t="n"/>
      <c r="BQ1070" s="1" t="n"/>
      <c r="BR1070" s="1" t="n"/>
      <c r="BS1070" s="1" t="n"/>
      <c r="BT1070" s="1" t="n"/>
      <c r="BU1070" s="1" t="n"/>
      <c r="BV1070" s="1" t="n"/>
      <c r="BW1070" s="1" t="n"/>
      <c r="BX1070" s="1" t="n"/>
      <c r="BY1070" s="1" t="n"/>
      <c r="BZ1070" s="1" t="n"/>
      <c r="CA1070" s="1" t="n"/>
      <c r="CB1070" s="1" t="n"/>
      <c r="CC1070" s="1" t="n"/>
      <c r="CD1070" s="1" t="n"/>
      <c r="CE1070" s="1" t="n"/>
      <c r="CF1070" s="1" t="n"/>
      <c r="CG1070" s="1" t="n"/>
      <c r="CH1070" s="1" t="n"/>
      <c r="CI1070" s="1" t="n"/>
      <c r="CJ1070" s="1" t="n"/>
      <c r="CK1070" s="1" t="n"/>
      <c r="CL1070" s="1" t="n"/>
      <c r="CM1070" s="1" t="n"/>
      <c r="CN1070" s="1" t="n"/>
      <c r="CO1070" s="1" t="n"/>
      <c r="CP1070" s="1" t="n"/>
      <c r="CQ1070" s="1" t="n"/>
      <c r="CR1070" s="1" t="n"/>
      <c r="CS1070" s="1" t="n"/>
      <c r="CT1070" s="1" t="n"/>
      <c r="CU1070" s="1" t="n"/>
      <c r="CV1070" s="1" t="n"/>
      <c r="CW1070" s="1" t="n"/>
      <c r="CX1070" s="1" t="n"/>
      <c r="CY1070" s="1" t="n"/>
      <c r="CZ1070" s="1" t="n"/>
      <c r="DA1070" s="1" t="n"/>
      <c r="DB1070" s="1" t="n"/>
      <c r="DC1070" s="1" t="n"/>
      <c r="DD1070" s="1" t="n"/>
      <c r="DE1070" s="1" t="n"/>
      <c r="DF1070" s="1" t="n"/>
      <c r="DG1070" s="1" t="n"/>
      <c r="DH1070" s="1" t="n"/>
      <c r="DI1070" s="1" t="n"/>
      <c r="DJ1070" s="1" t="n"/>
      <c r="DK1070" s="1" t="n"/>
      <c r="DL1070" s="1" t="n"/>
      <c r="DM1070" s="1" t="n"/>
      <c r="DN1070" s="1" t="n"/>
      <c r="DO1070" s="1" t="n"/>
      <c r="DP1070" s="1" t="n"/>
      <c r="DQ1070" s="1" t="n"/>
      <c r="DR1070" s="1" t="n"/>
      <c r="DS1070" s="1" t="n"/>
      <c r="DT1070" s="1" t="n"/>
      <c r="DU1070" s="1" t="n"/>
      <c r="DV1070" s="1" t="n"/>
      <c r="DW1070" s="1" t="n"/>
      <c r="DX1070" s="1" t="n"/>
      <c r="DY1070" s="1" t="n"/>
      <c r="DZ1070" s="1" t="n"/>
      <c r="EA1070" s="1" t="n"/>
      <c r="EB1070" s="1" t="n"/>
      <c r="EC1070" s="1" t="n"/>
      <c r="ED1070" s="1" t="n"/>
      <c r="EE1070" s="1" t="n"/>
      <c r="EF1070" s="1" t="n"/>
      <c r="EG1070" s="1" t="n"/>
      <c r="EH1070" s="1" t="n"/>
      <c r="EI1070" s="1" t="n"/>
      <c r="EJ1070" s="1" t="n"/>
      <c r="EK1070" s="1" t="n"/>
      <c r="EL1070" s="1" t="n"/>
      <c r="EM1070" s="1" t="n"/>
      <c r="EN1070" s="1" t="n"/>
      <c r="EO1070" s="1" t="n"/>
      <c r="EP1070" s="1" t="n"/>
      <c r="EQ1070" s="1" t="n"/>
      <c r="ER1070" s="1" t="n"/>
      <c r="ES1070" s="1" t="n"/>
      <c r="ET1070" s="1" t="n"/>
      <c r="EU1070" s="1" t="n"/>
      <c r="EV1070" s="1" t="n"/>
      <c r="EW1070" s="1" t="n"/>
      <c r="EX1070" s="1" t="n"/>
      <c r="EY1070" s="1" t="n"/>
      <c r="EZ1070" s="1" t="n"/>
      <c r="FA1070" s="1" t="n"/>
      <c r="FB1070" s="1" t="n"/>
      <c r="FC1070" s="1" t="n"/>
      <c r="FD1070" s="1" t="n"/>
      <c r="FE1070" s="1" t="n"/>
      <c r="FF1070" s="1" t="n"/>
      <c r="FG1070" s="1" t="n"/>
      <c r="FH1070" s="1" t="n"/>
      <c r="FI1070" s="1" t="n"/>
      <c r="FJ1070" s="1" t="n"/>
      <c r="FK1070" s="1" t="n"/>
      <c r="FL1070" s="1" t="n"/>
      <c r="FM1070" s="1" t="n"/>
      <c r="FN1070" s="1" t="n"/>
      <c r="FO1070" s="1" t="n"/>
      <c r="FP1070" s="1" t="n"/>
      <c r="FQ1070" s="1" t="n"/>
      <c r="FR1070" s="1" t="n"/>
      <c r="FS1070" s="1" t="n"/>
      <c r="FT1070" s="1" t="n"/>
      <c r="FU1070" s="1" t="n"/>
      <c r="FV1070" s="1" t="n"/>
      <c r="FW1070" s="1" t="n"/>
      <c r="FX1070" s="1" t="n"/>
      <c r="FY1070" s="1" t="n"/>
      <c r="FZ1070" s="1" t="n"/>
      <c r="GA1070" s="1" t="n"/>
      <c r="GB1070" s="1" t="n"/>
      <c r="GC1070" s="1" t="n"/>
      <c r="GD1070" s="1" t="n"/>
      <c r="GE1070" s="1" t="n"/>
      <c r="GF1070" s="1" t="n"/>
      <c r="GG1070" s="1" t="n"/>
      <c r="GH1070" s="1" t="n"/>
      <c r="GI1070" s="1" t="n"/>
      <c r="GJ1070" s="1" t="n"/>
      <c r="GK1070" s="1" t="n"/>
      <c r="GL1070" s="1" t="n"/>
      <c r="GM1070" s="1" t="n"/>
      <c r="GN1070" s="1" t="n"/>
      <c r="GO1070" s="1" t="n"/>
      <c r="GP1070" s="1" t="n"/>
      <c r="GQ1070" s="1" t="n"/>
      <c r="GR1070" s="1" t="n"/>
      <c r="GS1070" s="1" t="n"/>
      <c r="GT1070" s="1" t="n"/>
      <c r="GU1070" s="1" t="n"/>
      <c r="GV1070" s="1" t="n"/>
      <c r="GW1070" s="1" t="n"/>
      <c r="GX1070" s="1" t="n"/>
      <c r="GY1070" s="1" t="n"/>
      <c r="GZ1070" s="1" t="n"/>
      <c r="HA1070" s="1" t="n"/>
      <c r="HB1070" s="1" t="n"/>
      <c r="HC1070" s="1" t="n"/>
      <c r="HD1070" s="1" t="n"/>
      <c r="HE1070" s="1" t="n"/>
      <c r="HF1070" s="1" t="n"/>
      <c r="HG1070" s="1" t="n"/>
      <c r="HH1070" s="1" t="n"/>
      <c r="HI1070" s="1" t="n"/>
      <c r="HJ1070" s="1" t="n"/>
      <c r="HK1070" s="1" t="n"/>
      <c r="HL1070" s="1" t="n"/>
      <c r="HM1070" s="1" t="n"/>
      <c r="HN1070" s="1" t="n"/>
      <c r="HO1070" s="1" t="n"/>
      <c r="HP1070" s="1" t="n"/>
      <c r="HQ1070" s="1" t="n"/>
      <c r="HR1070" s="1" t="n"/>
      <c r="HS1070" s="1" t="n"/>
      <c r="HT1070" s="1" t="n"/>
      <c r="HU1070" s="1" t="n"/>
      <c r="HV1070" s="1" t="n"/>
      <c r="HW1070" s="1" t="n"/>
      <c r="HX1070" s="1" t="n"/>
      <c r="HY1070" s="1" t="n"/>
      <c r="HZ1070" s="1" t="n"/>
      <c r="IA1070" s="1" t="n"/>
      <c r="IB1070" s="1" t="n"/>
      <c r="IC1070" s="1" t="n"/>
      <c r="ID1070" s="1" t="n"/>
      <c r="IE1070" s="1" t="n"/>
      <c r="IF1070" s="1" t="n"/>
      <c r="IG1070" s="1" t="n"/>
      <c r="IH1070" s="1" t="n"/>
      <c r="II1070" s="1" t="n"/>
      <c r="IJ1070" s="1" t="n"/>
      <c r="IK1070" s="1" t="n"/>
      <c r="IL1070" s="1" t="n"/>
      <c r="IM1070" s="1" t="n"/>
      <c r="IN1070" s="1" t="n"/>
      <c r="IO1070" s="1" t="n"/>
      <c r="IP1070" s="1" t="n"/>
      <c r="IQ1070" s="1" t="n"/>
      <c r="IR1070" s="1" t="n"/>
      <c r="IS1070" s="1" t="n"/>
      <c r="IT1070" s="1" t="n"/>
      <c r="IU1070" s="1" t="n"/>
      <c r="IV1070" s="1" t="n"/>
      <c r="IW1070" s="1" t="n"/>
      <c r="IX1070" s="1" t="n"/>
      <c r="IY1070" s="1" t="n"/>
      <c r="IZ1070" s="1" t="n"/>
      <c r="JA1070" s="1" t="n"/>
      <c r="JB1070" s="1" t="n"/>
      <c r="JC1070" s="1" t="n"/>
      <c r="JD1070" s="1" t="n"/>
      <c r="JE1070" s="1" t="n"/>
      <c r="JF1070" s="1" t="n"/>
      <c r="JG1070" s="1" t="n"/>
      <c r="JH1070" s="1" t="n"/>
      <c r="JI1070" s="1" t="n"/>
      <c r="JJ1070" s="1" t="n"/>
      <c r="JK1070" s="1" t="n"/>
      <c r="JL1070" s="1" t="n"/>
      <c r="JM1070" s="1" t="n"/>
      <c r="JN1070" s="1" t="n"/>
      <c r="JO1070" s="1" t="n"/>
      <c r="JP1070" s="1" t="n"/>
      <c r="JQ1070" s="1" t="n"/>
      <c r="JR1070" s="1" t="n"/>
      <c r="JS1070" s="1" t="n"/>
      <c r="JT1070" s="1" t="n"/>
      <c r="JU1070" s="1" t="n"/>
    </row>
    <row r="1071">
      <c r="A1071" s="1" t="n"/>
      <c r="B1071" s="1" t="n"/>
      <c r="C1071" s="1" t="n"/>
      <c r="D1071" s="1" t="n"/>
      <c r="E1071" s="1" t="n"/>
      <c r="F1071" s="1" t="n"/>
      <c r="G1071" s="1" t="n"/>
      <c r="H1071" s="1" t="n"/>
      <c r="I1071" s="1" t="n"/>
      <c r="J1071" s="1" t="n"/>
      <c r="K1071" s="1" t="n"/>
      <c r="L1071" s="1" t="n"/>
      <c r="M1071" s="1" t="n"/>
      <c r="N1071" s="1" t="n"/>
      <c r="O1071" s="1" t="n"/>
      <c r="P1071" s="1" t="n"/>
      <c r="Q1071" s="1" t="n"/>
      <c r="R1071" s="1" t="n"/>
      <c r="S1071" s="1" t="n"/>
      <c r="T1071" s="1" t="n"/>
      <c r="U1071" s="1" t="n"/>
      <c r="V1071" s="1" t="n"/>
      <c r="W1071" s="1" t="n"/>
      <c r="X1071" s="1" t="n"/>
      <c r="Y1071" s="1" t="n"/>
      <c r="Z1071" s="1" t="n"/>
      <c r="AA1071" s="1" t="n"/>
      <c r="AB1071" s="1" t="n"/>
      <c r="AC1071" s="1" t="n"/>
      <c r="AD1071" s="1" t="n"/>
      <c r="AE1071" s="1" t="n"/>
      <c r="AF1071" s="1" t="n"/>
      <c r="AG1071" s="1" t="n"/>
      <c r="AH1071" s="1" t="n"/>
      <c r="AI1071" s="1" t="n"/>
      <c r="AJ1071" s="1" t="n"/>
      <c r="AK1071" s="1" t="n"/>
      <c r="AL1071" s="1" t="n"/>
      <c r="AM1071" s="1" t="n"/>
      <c r="AN1071" s="1" t="n"/>
      <c r="AO1071" s="1" t="n"/>
      <c r="AP1071" s="1" t="n"/>
      <c r="AQ1071" s="1" t="n"/>
      <c r="AR1071" s="1" t="n"/>
      <c r="AS1071" s="1" t="n"/>
      <c r="AT1071" s="1" t="n"/>
      <c r="AU1071" s="1" t="n"/>
      <c r="AV1071" s="1" t="n"/>
      <c r="AW1071" s="1" t="n"/>
      <c r="AX1071" s="1" t="n"/>
      <c r="AY1071" s="1" t="n"/>
      <c r="AZ1071" s="1" t="n"/>
      <c r="BA1071" s="1" t="n"/>
      <c r="BB1071" s="1" t="n"/>
      <c r="BC1071" s="1" t="n"/>
      <c r="BD1071" s="1" t="n"/>
      <c r="BE1071" s="1" t="n"/>
      <c r="BF1071" s="1" t="n"/>
      <c r="BG1071" s="1" t="n"/>
      <c r="BH1071" s="1" t="n"/>
      <c r="BI1071" s="1" t="n"/>
      <c r="BJ1071" s="1" t="n"/>
      <c r="BK1071" s="1" t="n"/>
      <c r="BL1071" s="1" t="n"/>
      <c r="BM1071" s="1" t="n"/>
      <c r="BN1071" s="1" t="n"/>
      <c r="BO1071" s="1" t="n"/>
      <c r="BP1071" s="1" t="n"/>
      <c r="BQ1071" s="1" t="n"/>
      <c r="BR1071" s="1" t="n"/>
      <c r="BS1071" s="1" t="n"/>
      <c r="BT1071" s="1" t="n"/>
      <c r="BU1071" s="1" t="n"/>
      <c r="BV1071" s="1" t="n"/>
      <c r="BW1071" s="1" t="n"/>
      <c r="BX1071" s="1" t="n"/>
      <c r="BY1071" s="1" t="n"/>
      <c r="BZ1071" s="1" t="n"/>
      <c r="CA1071" s="1" t="n"/>
      <c r="CB1071" s="1" t="n"/>
      <c r="CC1071" s="1" t="n"/>
      <c r="CD1071" s="1" t="n"/>
      <c r="CE1071" s="1" t="n"/>
      <c r="CF1071" s="1" t="n"/>
      <c r="CG1071" s="1" t="n"/>
      <c r="CH1071" s="1" t="n"/>
      <c r="CI1071" s="1" t="n"/>
      <c r="CJ1071" s="1" t="n"/>
      <c r="CK1071" s="1" t="n"/>
      <c r="CL1071" s="1" t="n"/>
      <c r="CM1071" s="1" t="n"/>
      <c r="CN1071" s="1" t="n"/>
      <c r="CO1071" s="1" t="n"/>
      <c r="CP1071" s="1" t="n"/>
      <c r="CQ1071" s="1" t="n"/>
      <c r="CR1071" s="1" t="n"/>
      <c r="CS1071" s="1" t="n"/>
      <c r="CT1071" s="1" t="n"/>
      <c r="CU1071" s="1" t="n"/>
      <c r="CV1071" s="1" t="n"/>
      <c r="CW1071" s="1" t="n"/>
      <c r="CX1071" s="1" t="n"/>
      <c r="CY1071" s="1" t="n"/>
      <c r="CZ1071" s="1" t="n"/>
      <c r="DA1071" s="1" t="n"/>
      <c r="DB1071" s="1" t="n"/>
      <c r="DC1071" s="1" t="n"/>
      <c r="DD1071" s="1" t="n"/>
      <c r="DE1071" s="1" t="n"/>
      <c r="DF1071" s="1" t="n"/>
      <c r="DG1071" s="1" t="n"/>
      <c r="DH1071" s="1" t="n"/>
      <c r="DI1071" s="1" t="n"/>
      <c r="DJ1071" s="1" t="n"/>
      <c r="DK1071" s="1" t="n"/>
      <c r="DL1071" s="1" t="n"/>
      <c r="DM1071" s="1" t="n"/>
      <c r="DN1071" s="1" t="n"/>
      <c r="DO1071" s="1" t="n"/>
      <c r="DP1071" s="1" t="n"/>
      <c r="DQ1071" s="1" t="n"/>
      <c r="DR1071" s="1" t="n"/>
      <c r="DS1071" s="1" t="n"/>
      <c r="DT1071" s="1" t="n"/>
      <c r="DU1071" s="1" t="n"/>
      <c r="DV1071" s="1" t="n"/>
      <c r="DW1071" s="1" t="n"/>
      <c r="DX1071" s="1" t="n"/>
      <c r="DY1071" s="1" t="n"/>
      <c r="DZ1071" s="1" t="n"/>
      <c r="EA1071" s="1" t="n"/>
      <c r="EB1071" s="1" t="n"/>
      <c r="EC1071" s="1" t="n"/>
      <c r="ED1071" s="1" t="n"/>
      <c r="EE1071" s="1" t="n"/>
      <c r="EF1071" s="1" t="n"/>
      <c r="EG1071" s="1" t="n"/>
      <c r="EH1071" s="1" t="n"/>
      <c r="EI1071" s="1" t="n"/>
      <c r="EJ1071" s="1" t="n"/>
      <c r="EK1071" s="1" t="n"/>
      <c r="EL1071" s="1" t="n"/>
      <c r="EM1071" s="1" t="n"/>
      <c r="EN1071" s="1" t="n"/>
      <c r="EO1071" s="1" t="n"/>
      <c r="EP1071" s="1" t="n"/>
      <c r="EQ1071" s="1" t="n"/>
      <c r="ER1071" s="1" t="n"/>
      <c r="ES1071" s="1" t="n"/>
      <c r="ET1071" s="1" t="n"/>
      <c r="EU1071" s="1" t="n"/>
      <c r="EV1071" s="1" t="n"/>
      <c r="EW1071" s="1" t="n"/>
      <c r="EX1071" s="1" t="n"/>
      <c r="EY1071" s="1" t="n"/>
      <c r="EZ1071" s="1" t="n"/>
      <c r="FA1071" s="1" t="n"/>
      <c r="FB1071" s="1" t="n"/>
      <c r="FC1071" s="1" t="n"/>
      <c r="FD1071" s="1" t="n"/>
      <c r="FE1071" s="1" t="n"/>
      <c r="FF1071" s="1" t="n"/>
      <c r="FG1071" s="1" t="n"/>
      <c r="FH1071" s="1" t="n"/>
      <c r="FI1071" s="1" t="n"/>
      <c r="FJ1071" s="1" t="n"/>
      <c r="FK1071" s="1" t="n"/>
      <c r="FL1071" s="1" t="n"/>
      <c r="FM1071" s="1" t="n"/>
      <c r="FN1071" s="1" t="n"/>
      <c r="FO1071" s="1" t="n"/>
      <c r="FP1071" s="1" t="n"/>
      <c r="FQ1071" s="1" t="n"/>
      <c r="FR1071" s="1" t="n"/>
      <c r="FS1071" s="1" t="n"/>
      <c r="FT1071" s="1" t="n"/>
      <c r="FU1071" s="1" t="n"/>
      <c r="FV1071" s="1" t="n"/>
      <c r="FW1071" s="1" t="n"/>
      <c r="FX1071" s="1" t="n"/>
      <c r="FY1071" s="1" t="n"/>
      <c r="FZ1071" s="1" t="n"/>
      <c r="GA1071" s="1" t="n"/>
      <c r="GB1071" s="1" t="n"/>
      <c r="GC1071" s="1" t="n"/>
      <c r="GD1071" s="1" t="n"/>
      <c r="GE1071" s="1" t="n"/>
      <c r="GF1071" s="1" t="n"/>
      <c r="GG1071" s="1" t="n"/>
      <c r="GH1071" s="1" t="n"/>
      <c r="GI1071" s="1" t="n"/>
      <c r="GJ1071" s="1" t="n"/>
      <c r="GK1071" s="1" t="n"/>
      <c r="GL1071" s="1" t="n"/>
      <c r="GM1071" s="1" t="n"/>
      <c r="GN1071" s="1" t="n"/>
      <c r="GO1071" s="1" t="n"/>
      <c r="GP1071" s="1" t="n"/>
      <c r="GQ1071" s="1" t="n"/>
      <c r="GR1071" s="1" t="n"/>
      <c r="GS1071" s="1" t="n"/>
      <c r="GT1071" s="1" t="n"/>
      <c r="GU1071" s="1" t="n"/>
      <c r="GV1071" s="1" t="n"/>
      <c r="GW1071" s="1" t="n"/>
      <c r="GX1071" s="1" t="n"/>
      <c r="GY1071" s="1" t="n"/>
      <c r="GZ1071" s="1" t="n"/>
      <c r="HA1071" s="1" t="n"/>
      <c r="HB1071" s="1" t="n"/>
      <c r="HC1071" s="1" t="n"/>
      <c r="HD1071" s="1" t="n"/>
      <c r="HE1071" s="1" t="n"/>
      <c r="HF1071" s="1" t="n"/>
      <c r="HG1071" s="1" t="n"/>
      <c r="HH1071" s="1" t="n"/>
      <c r="HI1071" s="1" t="n"/>
      <c r="HJ1071" s="1" t="n"/>
      <c r="HK1071" s="1" t="n"/>
      <c r="HL1071" s="1" t="n"/>
      <c r="HM1071" s="1" t="n"/>
      <c r="HN1071" s="1" t="n"/>
      <c r="HO1071" s="1" t="n"/>
      <c r="HP1071" s="1" t="n"/>
      <c r="HQ1071" s="1" t="n"/>
      <c r="HR1071" s="1" t="n"/>
      <c r="HS1071" s="1" t="n"/>
      <c r="HT1071" s="1" t="n"/>
      <c r="HU1071" s="1" t="n"/>
      <c r="HV1071" s="1" t="n"/>
      <c r="HW1071" s="1" t="n"/>
      <c r="HX1071" s="1" t="n"/>
      <c r="HY1071" s="1" t="n"/>
      <c r="HZ1071" s="1" t="n"/>
      <c r="IA1071" s="1" t="n"/>
      <c r="IB1071" s="1" t="n"/>
      <c r="IC1071" s="1" t="n"/>
      <c r="ID1071" s="1" t="n"/>
      <c r="IE1071" s="1" t="n"/>
      <c r="IF1071" s="1" t="n"/>
      <c r="IG1071" s="1" t="n"/>
      <c r="IH1071" s="1" t="n"/>
      <c r="II1071" s="1" t="n"/>
      <c r="IJ1071" s="1" t="n"/>
      <c r="IK1071" s="1" t="n"/>
      <c r="IL1071" s="1" t="n"/>
      <c r="IM1071" s="1" t="n"/>
      <c r="IN1071" s="1" t="n"/>
      <c r="IO1071" s="1" t="n"/>
      <c r="IP1071" s="1" t="n"/>
      <c r="IQ1071" s="1" t="n"/>
      <c r="IR1071" s="1" t="n"/>
      <c r="IS1071" s="1" t="n"/>
      <c r="IT1071" s="1" t="n"/>
      <c r="IU1071" s="1" t="n"/>
      <c r="IV1071" s="1" t="n"/>
      <c r="IW1071" s="1" t="n"/>
      <c r="IX1071" s="1" t="n"/>
      <c r="IY1071" s="1" t="n"/>
      <c r="IZ1071" s="1" t="n"/>
      <c r="JA1071" s="1" t="n"/>
      <c r="JB1071" s="1" t="n"/>
      <c r="JC1071" s="1" t="n"/>
      <c r="JD1071" s="1" t="n"/>
      <c r="JE1071" s="1" t="n"/>
      <c r="JF1071" s="1" t="n"/>
      <c r="JG1071" s="1" t="n"/>
      <c r="JH1071" s="1" t="n"/>
      <c r="JI1071" s="1" t="n"/>
      <c r="JJ1071" s="1" t="n"/>
      <c r="JK1071" s="1" t="n"/>
      <c r="JL1071" s="1" t="n"/>
      <c r="JM1071" s="1" t="n"/>
      <c r="JN1071" s="1" t="n"/>
      <c r="JO1071" s="1" t="n"/>
      <c r="JP1071" s="1" t="n"/>
      <c r="JQ1071" s="1" t="n"/>
      <c r="JR1071" s="1" t="n"/>
      <c r="JS1071" s="1" t="n"/>
      <c r="JT1071" s="1" t="n"/>
      <c r="JU1071" s="1" t="n"/>
    </row>
    <row r="1072">
      <c r="A1072" s="1" t="n"/>
      <c r="B1072" s="1" t="n"/>
      <c r="C1072" s="1" t="n"/>
      <c r="D1072" s="1" t="n"/>
      <c r="E1072" s="1" t="n"/>
      <c r="F1072" s="1" t="n"/>
      <c r="G1072" s="1" t="n"/>
      <c r="H1072" s="1" t="n"/>
      <c r="I1072" s="1" t="n"/>
      <c r="J1072" s="1" t="n"/>
      <c r="K1072" s="1" t="n"/>
      <c r="L1072" s="1" t="n"/>
      <c r="M1072" s="1" t="n"/>
      <c r="N1072" s="1" t="n"/>
      <c r="O1072" s="1" t="n"/>
      <c r="P1072" s="1" t="n"/>
      <c r="Q1072" s="1" t="n"/>
      <c r="R1072" s="1" t="n"/>
      <c r="S1072" s="1" t="n"/>
      <c r="T1072" s="1" t="n"/>
      <c r="U1072" s="1" t="n"/>
      <c r="V1072" s="1" t="n"/>
      <c r="W1072" s="1" t="n"/>
      <c r="X1072" s="1" t="n"/>
      <c r="Y1072" s="1" t="n"/>
      <c r="Z1072" s="1" t="n"/>
      <c r="AA1072" s="1" t="n"/>
      <c r="AB1072" s="1" t="n"/>
      <c r="AC1072" s="1" t="n"/>
      <c r="AD1072" s="1" t="n"/>
      <c r="AE1072" s="1" t="n"/>
      <c r="AF1072" s="1" t="n"/>
      <c r="AG1072" s="1" t="n"/>
      <c r="AH1072" s="1" t="n"/>
      <c r="AI1072" s="1" t="n"/>
      <c r="AJ1072" s="1" t="n"/>
      <c r="AK1072" s="1" t="n"/>
      <c r="AL1072" s="1" t="n"/>
      <c r="AM1072" s="1" t="n"/>
      <c r="AN1072" s="1" t="n"/>
      <c r="AO1072" s="1" t="n"/>
      <c r="AP1072" s="1" t="n"/>
      <c r="AQ1072" s="1" t="n"/>
      <c r="AR1072" s="1" t="n"/>
      <c r="AS1072" s="1" t="n"/>
      <c r="AT1072" s="1" t="n"/>
      <c r="AU1072" s="1" t="n"/>
      <c r="AV1072" s="1" t="n"/>
      <c r="AW1072" s="1" t="n"/>
      <c r="AX1072" s="1" t="n"/>
      <c r="AY1072" s="1" t="n"/>
      <c r="AZ1072" s="1" t="n"/>
      <c r="BA1072" s="1" t="n"/>
      <c r="BB1072" s="1" t="n"/>
      <c r="BC1072" s="1" t="n"/>
      <c r="BD1072" s="1" t="n"/>
      <c r="BE1072" s="1" t="n"/>
      <c r="BF1072" s="1" t="n"/>
      <c r="BG1072" s="1" t="n"/>
      <c r="BH1072" s="1" t="n"/>
      <c r="BI1072" s="1" t="n"/>
      <c r="BJ1072" s="1" t="n"/>
      <c r="BK1072" s="1" t="n"/>
      <c r="BL1072" s="1" t="n"/>
      <c r="BM1072" s="1" t="n"/>
      <c r="BN1072" s="1" t="n"/>
      <c r="BO1072" s="1" t="n"/>
      <c r="BP1072" s="1" t="n"/>
      <c r="BQ1072" s="1" t="n"/>
      <c r="BR1072" s="1" t="n"/>
      <c r="BS1072" s="1" t="n"/>
      <c r="BT1072" s="1" t="n"/>
      <c r="BU1072" s="1" t="n"/>
      <c r="BV1072" s="1" t="n"/>
      <c r="BW1072" s="1" t="n"/>
      <c r="BX1072" s="1" t="n"/>
      <c r="BY1072" s="1" t="n"/>
      <c r="BZ1072" s="1" t="n"/>
      <c r="CA1072" s="1" t="n"/>
      <c r="CB1072" s="1" t="n"/>
      <c r="CC1072" s="1" t="n"/>
      <c r="CD1072" s="1" t="n"/>
      <c r="CE1072" s="1" t="n"/>
      <c r="CF1072" s="1" t="n"/>
      <c r="CG1072" s="1" t="n"/>
      <c r="CH1072" s="1" t="n"/>
      <c r="CI1072" s="1" t="n"/>
      <c r="CJ1072" s="1" t="n"/>
      <c r="CK1072" s="1" t="n"/>
      <c r="CL1072" s="1" t="n"/>
      <c r="CM1072" s="1" t="n"/>
      <c r="CN1072" s="1" t="n"/>
      <c r="CO1072" s="1" t="n"/>
      <c r="CP1072" s="1" t="n"/>
      <c r="CQ1072" s="1" t="n"/>
      <c r="CR1072" s="1" t="n"/>
      <c r="CS1072" s="1" t="n"/>
      <c r="CT1072" s="1" t="n"/>
      <c r="CU1072" s="1" t="n"/>
      <c r="CV1072" s="1" t="n"/>
      <c r="CW1072" s="1" t="n"/>
      <c r="CX1072" s="1" t="n"/>
      <c r="CY1072" s="1" t="n"/>
      <c r="CZ1072" s="1" t="n"/>
      <c r="DA1072" s="1" t="n"/>
      <c r="DB1072" s="1" t="n"/>
      <c r="DC1072" s="1" t="n"/>
      <c r="DD1072" s="1" t="n"/>
      <c r="DE1072" s="1" t="n"/>
      <c r="DF1072" s="1" t="n"/>
      <c r="DG1072" s="1" t="n"/>
      <c r="DH1072" s="1" t="n"/>
      <c r="DI1072" s="1" t="n"/>
      <c r="DJ1072" s="1" t="n"/>
      <c r="DK1072" s="1" t="n"/>
      <c r="DL1072" s="1" t="n"/>
      <c r="DM1072" s="1" t="n"/>
      <c r="DN1072" s="1" t="n"/>
      <c r="DO1072" s="1" t="n"/>
      <c r="DP1072" s="1" t="n"/>
      <c r="DQ1072" s="1" t="n"/>
      <c r="DR1072" s="1" t="n"/>
      <c r="DS1072" s="1" t="n"/>
      <c r="DT1072" s="1" t="n"/>
      <c r="DU1072" s="1" t="n"/>
      <c r="DV1072" s="1" t="n"/>
      <c r="DW1072" s="1" t="n"/>
      <c r="DX1072" s="1" t="n"/>
      <c r="DY1072" s="1" t="n"/>
      <c r="DZ1072" s="1" t="n"/>
      <c r="EA1072" s="1" t="n"/>
      <c r="EB1072" s="1" t="n"/>
      <c r="EC1072" s="1" t="n"/>
      <c r="ED1072" s="1" t="n"/>
      <c r="EE1072" s="1" t="n"/>
      <c r="EF1072" s="1" t="n"/>
      <c r="EG1072" s="1" t="n"/>
      <c r="EH1072" s="1" t="n"/>
      <c r="EI1072" s="1" t="n"/>
      <c r="EJ1072" s="1" t="n"/>
      <c r="EK1072" s="1" t="n"/>
      <c r="EL1072" s="1" t="n"/>
      <c r="EM1072" s="1" t="n"/>
      <c r="EN1072" s="1" t="n"/>
      <c r="EO1072" s="1" t="n"/>
      <c r="EP1072" s="1" t="n"/>
      <c r="EQ1072" s="1" t="n"/>
      <c r="ER1072" s="1" t="n"/>
      <c r="ES1072" s="1" t="n"/>
      <c r="ET1072" s="1" t="n"/>
      <c r="EU1072" s="1" t="n"/>
      <c r="EV1072" s="1" t="n"/>
      <c r="EW1072" s="1" t="n"/>
      <c r="EX1072" s="1" t="n"/>
      <c r="EY1072" s="1" t="n"/>
      <c r="EZ1072" s="1" t="n"/>
      <c r="FA1072" s="1" t="n"/>
      <c r="FB1072" s="1" t="n"/>
      <c r="FC1072" s="1" t="n"/>
      <c r="FD1072" s="1" t="n"/>
      <c r="FE1072" s="1" t="n"/>
      <c r="FF1072" s="1" t="n"/>
      <c r="FG1072" s="1" t="n"/>
      <c r="FH1072" s="1" t="n"/>
      <c r="FI1072" s="1" t="n"/>
      <c r="FJ1072" s="1" t="n"/>
      <c r="FK1072" s="1" t="n"/>
      <c r="FL1072" s="1" t="n"/>
      <c r="FM1072" s="1" t="n"/>
      <c r="FN1072" s="1" t="n"/>
      <c r="FO1072" s="1" t="n"/>
      <c r="FP1072" s="1" t="n"/>
      <c r="FQ1072" s="1" t="n"/>
      <c r="FR1072" s="1" t="n"/>
      <c r="FS1072" s="1" t="n"/>
      <c r="FT1072" s="1" t="n"/>
      <c r="FU1072" s="1" t="n"/>
      <c r="FV1072" s="1" t="n"/>
      <c r="FW1072" s="1" t="n"/>
      <c r="FX1072" s="1" t="n"/>
      <c r="FY1072" s="1" t="n"/>
      <c r="FZ1072" s="1" t="n"/>
      <c r="GA1072" s="1" t="n"/>
      <c r="GB1072" s="1" t="n"/>
      <c r="GC1072" s="1" t="n"/>
      <c r="GD1072" s="1" t="n"/>
      <c r="GE1072" s="1" t="n"/>
      <c r="GF1072" s="1" t="n"/>
      <c r="GG1072" s="1" t="n"/>
      <c r="GH1072" s="1" t="n"/>
      <c r="GI1072" s="1" t="n"/>
      <c r="GJ1072" s="1" t="n"/>
      <c r="GK1072" s="1" t="n"/>
      <c r="GL1072" s="1" t="n"/>
      <c r="GM1072" s="1" t="n"/>
      <c r="GN1072" s="1" t="n"/>
      <c r="GO1072" s="1" t="n"/>
      <c r="GP1072" s="1" t="n"/>
      <c r="GQ1072" s="1" t="n"/>
      <c r="GR1072" s="1" t="n"/>
      <c r="GS1072" s="1" t="n"/>
      <c r="GT1072" s="1" t="n"/>
      <c r="GU1072" s="1" t="n"/>
      <c r="GV1072" s="1" t="n"/>
      <c r="GW1072" s="1" t="n"/>
      <c r="GX1072" s="1" t="n"/>
      <c r="GY1072" s="1" t="n"/>
      <c r="GZ1072" s="1" t="n"/>
      <c r="HA1072" s="1" t="n"/>
      <c r="HB1072" s="1" t="n"/>
      <c r="HC1072" s="1" t="n"/>
      <c r="HD1072" s="1" t="n"/>
      <c r="HE1072" s="1" t="n"/>
      <c r="HF1072" s="1" t="n"/>
      <c r="HG1072" s="1" t="n"/>
      <c r="HH1072" s="1" t="n"/>
      <c r="HI1072" s="1" t="n"/>
      <c r="HJ1072" s="1" t="n"/>
      <c r="HK1072" s="1" t="n"/>
      <c r="HL1072" s="1" t="n"/>
      <c r="HM1072" s="1" t="n"/>
      <c r="HN1072" s="1" t="n"/>
      <c r="HO1072" s="1" t="n"/>
      <c r="HP1072" s="1" t="n"/>
      <c r="HQ1072" s="1" t="n"/>
      <c r="HR1072" s="1" t="n"/>
      <c r="HS1072" s="1" t="n"/>
      <c r="HT1072" s="1" t="n"/>
      <c r="HU1072" s="1" t="n"/>
      <c r="HV1072" s="1" t="n"/>
      <c r="HW1072" s="1" t="n"/>
      <c r="HX1072" s="1" t="n"/>
      <c r="HY1072" s="1" t="n"/>
      <c r="HZ1072" s="1" t="n"/>
      <c r="IA1072" s="1" t="n"/>
      <c r="IB1072" s="1" t="n"/>
      <c r="IC1072" s="1" t="n"/>
      <c r="ID1072" s="1" t="n"/>
      <c r="IE1072" s="1" t="n"/>
      <c r="IF1072" s="1" t="n"/>
      <c r="IG1072" s="1" t="n"/>
      <c r="IH1072" s="1" t="n"/>
      <c r="II1072" s="1" t="n"/>
      <c r="IJ1072" s="1" t="n"/>
      <c r="IK1072" s="1" t="n"/>
      <c r="IL1072" s="1" t="n"/>
      <c r="IM1072" s="1" t="n"/>
      <c r="IN1072" s="1" t="n"/>
      <c r="IO1072" s="1" t="n"/>
      <c r="IP1072" s="1" t="n"/>
      <c r="IQ1072" s="1" t="n"/>
      <c r="IR1072" s="1" t="n"/>
      <c r="IS1072" s="1" t="n"/>
      <c r="IT1072" s="1" t="n"/>
      <c r="IU1072" s="1" t="n"/>
      <c r="IV1072" s="1" t="n"/>
      <c r="IW1072" s="1" t="n"/>
      <c r="IX1072" s="1" t="n"/>
      <c r="IY1072" s="1" t="n"/>
      <c r="IZ1072" s="1" t="n"/>
      <c r="JA1072" s="1" t="n"/>
      <c r="JB1072" s="1" t="n"/>
      <c r="JC1072" s="1" t="n"/>
      <c r="JD1072" s="1" t="n"/>
      <c r="JE1072" s="1" t="n"/>
      <c r="JF1072" s="1" t="n"/>
      <c r="JG1072" s="1" t="n"/>
      <c r="JH1072" s="1" t="n"/>
      <c r="JI1072" s="1" t="n"/>
      <c r="JJ1072" s="1" t="n"/>
      <c r="JK1072" s="1" t="n"/>
      <c r="JL1072" s="1" t="n"/>
      <c r="JM1072" s="1" t="n"/>
      <c r="JN1072" s="1" t="n"/>
      <c r="JO1072" s="1" t="n"/>
      <c r="JP1072" s="1" t="n"/>
      <c r="JQ1072" s="1" t="n"/>
      <c r="JR1072" s="1" t="n"/>
      <c r="JS1072" s="1" t="n"/>
      <c r="JT1072" s="1" t="n"/>
      <c r="JU1072" s="1" t="n"/>
    </row>
    <row r="1073">
      <c r="A1073" s="1" t="n"/>
      <c r="B1073" s="1" t="n"/>
      <c r="C1073" s="1" t="n"/>
      <c r="D1073" s="1" t="n"/>
      <c r="E1073" s="1" t="n"/>
      <c r="F1073" s="1" t="n"/>
      <c r="G1073" s="1" t="n"/>
      <c r="H1073" s="1" t="n"/>
      <c r="I1073" s="1" t="n"/>
      <c r="J1073" s="1" t="n"/>
      <c r="K1073" s="1" t="n"/>
      <c r="L1073" s="1" t="n"/>
      <c r="M1073" s="1" t="n"/>
      <c r="N1073" s="1" t="n"/>
      <c r="O1073" s="1" t="n"/>
      <c r="P1073" s="1" t="n"/>
      <c r="Q1073" s="1" t="n"/>
      <c r="R1073" s="1" t="n"/>
      <c r="S1073" s="1" t="n"/>
      <c r="T1073" s="1" t="n"/>
      <c r="U1073" s="1" t="n"/>
      <c r="V1073" s="1" t="n"/>
      <c r="W1073" s="1" t="n"/>
      <c r="X1073" s="1" t="n"/>
      <c r="Y1073" s="1" t="n"/>
      <c r="Z1073" s="1" t="n"/>
      <c r="AA1073" s="1" t="n"/>
      <c r="AB1073" s="1" t="n"/>
      <c r="AC1073" s="1" t="n"/>
      <c r="AD1073" s="1" t="n"/>
      <c r="AE1073" s="1" t="n"/>
      <c r="AF1073" s="1" t="n"/>
      <c r="AG1073" s="1" t="n"/>
      <c r="AH1073" s="1" t="n"/>
      <c r="AI1073" s="1" t="n"/>
      <c r="AJ1073" s="1" t="n"/>
      <c r="AK1073" s="1" t="n"/>
      <c r="AL1073" s="1" t="n"/>
      <c r="AM1073" s="1" t="n"/>
      <c r="AN1073" s="1" t="n"/>
      <c r="AO1073" s="1" t="n"/>
      <c r="AP1073" s="1" t="n"/>
      <c r="AQ1073" s="1" t="n"/>
      <c r="AR1073" s="1" t="n"/>
      <c r="AS1073" s="1" t="n"/>
      <c r="AT1073" s="1" t="n"/>
      <c r="AU1073" s="1" t="n"/>
      <c r="AV1073" s="1" t="n"/>
      <c r="AW1073" s="1" t="n"/>
      <c r="AX1073" s="1" t="n"/>
      <c r="AY1073" s="1" t="n"/>
      <c r="AZ1073" s="1" t="n"/>
      <c r="BA1073" s="1" t="n"/>
      <c r="BB1073" s="1" t="n"/>
      <c r="BC1073" s="1" t="n"/>
      <c r="BD1073" s="1" t="n"/>
      <c r="BE1073" s="1" t="n"/>
      <c r="BF1073" s="1" t="n"/>
      <c r="BG1073" s="1" t="n"/>
      <c r="BH1073" s="1" t="n"/>
      <c r="BI1073" s="1" t="n"/>
      <c r="BJ1073" s="1" t="n"/>
      <c r="BK1073" s="1" t="n"/>
      <c r="BL1073" s="1" t="n"/>
      <c r="BM1073" s="1" t="n"/>
      <c r="BN1073" s="1" t="n"/>
      <c r="BO1073" s="1" t="n"/>
      <c r="BP1073" s="1" t="n"/>
      <c r="BQ1073" s="1" t="n"/>
      <c r="BR1073" s="1" t="n"/>
      <c r="BS1073" s="1" t="n"/>
      <c r="BT1073" s="1" t="n"/>
      <c r="BU1073" s="1" t="n"/>
      <c r="BV1073" s="1" t="n"/>
      <c r="BW1073" s="1" t="n"/>
      <c r="BX1073" s="1" t="n"/>
      <c r="BY1073" s="1" t="n"/>
      <c r="BZ1073" s="1" t="n"/>
      <c r="CA1073" s="1" t="n"/>
      <c r="CB1073" s="1" t="n"/>
      <c r="CC1073" s="1" t="n"/>
      <c r="CD1073" s="1" t="n"/>
      <c r="CE1073" s="1" t="n"/>
      <c r="CF1073" s="1" t="n"/>
      <c r="CG1073" s="1" t="n"/>
      <c r="CH1073" s="1" t="n"/>
      <c r="CI1073" s="1" t="n"/>
      <c r="CJ1073" s="1" t="n"/>
      <c r="CK1073" s="1" t="n"/>
      <c r="CL1073" s="1" t="n"/>
      <c r="CM1073" s="1" t="n"/>
      <c r="CN1073" s="1" t="n"/>
      <c r="CO1073" s="1" t="n"/>
      <c r="CP1073" s="1" t="n"/>
      <c r="CQ1073" s="1" t="n"/>
      <c r="CR1073" s="1" t="n"/>
      <c r="CS1073" s="1" t="n"/>
      <c r="CT1073" s="1" t="n"/>
      <c r="CU1073" s="1" t="n"/>
      <c r="CV1073" s="1" t="n"/>
      <c r="CW1073" s="1" t="n"/>
      <c r="CX1073" s="1" t="n"/>
      <c r="CY1073" s="1" t="n"/>
      <c r="CZ1073" s="1" t="n"/>
      <c r="DA1073" s="1" t="n"/>
      <c r="DB1073" s="1" t="n"/>
      <c r="DC1073" s="1" t="n"/>
      <c r="DD1073" s="1" t="n"/>
      <c r="DE1073" s="1" t="n"/>
      <c r="DF1073" s="1" t="n"/>
      <c r="DG1073" s="1" t="n"/>
      <c r="DH1073" s="1" t="n"/>
      <c r="DI1073" s="1" t="n"/>
      <c r="DJ1073" s="1" t="n"/>
      <c r="DK1073" s="1" t="n"/>
      <c r="DL1073" s="1" t="n"/>
      <c r="DM1073" s="1" t="n"/>
      <c r="DN1073" s="1" t="n"/>
      <c r="DO1073" s="1" t="n"/>
      <c r="DP1073" s="1" t="n"/>
      <c r="DQ1073" s="1" t="n"/>
      <c r="DR1073" s="1" t="n"/>
      <c r="DS1073" s="1" t="n"/>
      <c r="DT1073" s="1" t="n"/>
      <c r="DU1073" s="1" t="n"/>
      <c r="DV1073" s="1" t="n"/>
      <c r="DW1073" s="1" t="n"/>
      <c r="DX1073" s="1" t="n"/>
      <c r="DY1073" s="1" t="n"/>
      <c r="DZ1073" s="1" t="n"/>
      <c r="EA1073" s="1" t="n"/>
      <c r="EB1073" s="1" t="n"/>
      <c r="EC1073" s="1" t="n"/>
      <c r="ED1073" s="1" t="n"/>
      <c r="EE1073" s="1" t="n"/>
      <c r="EF1073" s="1" t="n"/>
      <c r="EG1073" s="1" t="n"/>
      <c r="EH1073" s="1" t="n"/>
      <c r="EI1073" s="1" t="n"/>
      <c r="EJ1073" s="1" t="n"/>
      <c r="EK1073" s="1" t="n"/>
      <c r="EL1073" s="1" t="n"/>
      <c r="EM1073" s="1" t="n"/>
      <c r="EN1073" s="1" t="n"/>
      <c r="EO1073" s="1" t="n"/>
      <c r="EP1073" s="1" t="n"/>
      <c r="EQ1073" s="1" t="n"/>
      <c r="ER1073" s="1" t="n"/>
      <c r="ES1073" s="1" t="n"/>
      <c r="ET1073" s="1" t="n"/>
      <c r="EU1073" s="1" t="n"/>
      <c r="EV1073" s="1" t="n"/>
      <c r="EW1073" s="1" t="n"/>
      <c r="EX1073" s="1" t="n"/>
      <c r="EY1073" s="1" t="n"/>
      <c r="EZ1073" s="1" t="n"/>
      <c r="FA1073" s="1" t="n"/>
      <c r="FB1073" s="1" t="n"/>
      <c r="FC1073" s="1" t="n"/>
      <c r="FD1073" s="1" t="n"/>
      <c r="FE1073" s="1" t="n"/>
      <c r="FF1073" s="1" t="n"/>
      <c r="FG1073" s="1" t="n"/>
      <c r="FH1073" s="1" t="n"/>
      <c r="FI1073" s="1" t="n"/>
      <c r="FJ1073" s="1" t="n"/>
      <c r="FK1073" s="1" t="n"/>
      <c r="FL1073" s="1" t="n"/>
      <c r="FM1073" s="1" t="n"/>
      <c r="FN1073" s="1" t="n"/>
      <c r="FO1073" s="1" t="n"/>
      <c r="FP1073" s="1" t="n"/>
      <c r="FQ1073" s="1" t="n"/>
      <c r="FR1073" s="1" t="n"/>
      <c r="FS1073" s="1" t="n"/>
      <c r="FT1073" s="1" t="n"/>
      <c r="FU1073" s="1" t="n"/>
      <c r="FV1073" s="1" t="n"/>
      <c r="FW1073" s="1" t="n"/>
      <c r="FX1073" s="1" t="n"/>
      <c r="FY1073" s="1" t="n"/>
      <c r="FZ1073" s="1" t="n"/>
      <c r="GA1073" s="1" t="n"/>
      <c r="GB1073" s="1" t="n"/>
      <c r="GC1073" s="1" t="n"/>
      <c r="GD1073" s="1" t="n"/>
      <c r="GE1073" s="1" t="n"/>
      <c r="GF1073" s="1" t="n"/>
      <c r="GG1073" s="1" t="n"/>
      <c r="GH1073" s="1" t="n"/>
      <c r="GI1073" s="1" t="n"/>
      <c r="GJ1073" s="1" t="n"/>
      <c r="GK1073" s="1" t="n"/>
      <c r="GL1073" s="1" t="n"/>
      <c r="GM1073" s="1" t="n"/>
      <c r="GN1073" s="1" t="n"/>
      <c r="GO1073" s="1" t="n"/>
      <c r="GP1073" s="1" t="n"/>
      <c r="GQ1073" s="1" t="n"/>
      <c r="GR1073" s="1" t="n"/>
      <c r="GS1073" s="1" t="n"/>
      <c r="GT1073" s="1" t="n"/>
      <c r="GU1073" s="1" t="n"/>
      <c r="GV1073" s="1" t="n"/>
      <c r="GW1073" s="1" t="n"/>
      <c r="GX1073" s="1" t="n"/>
      <c r="GY1073" s="1" t="n"/>
      <c r="GZ1073" s="1" t="n"/>
      <c r="HA1073" s="1" t="n"/>
      <c r="HB1073" s="1" t="n"/>
      <c r="HC1073" s="1" t="n"/>
      <c r="HD1073" s="1" t="n"/>
      <c r="HE1073" s="1" t="n"/>
      <c r="HF1073" s="1" t="n"/>
      <c r="HG1073" s="1" t="n"/>
      <c r="HH1073" s="1" t="n"/>
      <c r="HI1073" s="1" t="n"/>
      <c r="HJ1073" s="1" t="n"/>
      <c r="HK1073" s="1" t="n"/>
      <c r="HL1073" s="1" t="n"/>
      <c r="HM1073" s="1" t="n"/>
      <c r="HN1073" s="1" t="n"/>
      <c r="HO1073" s="1" t="n"/>
      <c r="HP1073" s="1" t="n"/>
      <c r="HQ1073" s="1" t="n"/>
      <c r="HR1073" s="1" t="n"/>
      <c r="HS1073" s="1" t="n"/>
      <c r="HT1073" s="1" t="n"/>
      <c r="HU1073" s="1" t="n"/>
      <c r="HV1073" s="1" t="n"/>
      <c r="HW1073" s="1" t="n"/>
      <c r="HX1073" s="1" t="n"/>
      <c r="HY1073" s="1" t="n"/>
      <c r="HZ1073" s="1" t="n"/>
      <c r="IA1073" s="1" t="n"/>
      <c r="IB1073" s="1" t="n"/>
      <c r="IC1073" s="1" t="n"/>
      <c r="ID1073" s="1" t="n"/>
      <c r="IE1073" s="1" t="n"/>
      <c r="IF1073" s="1" t="n"/>
      <c r="IG1073" s="1" t="n"/>
      <c r="IH1073" s="1" t="n"/>
      <c r="II1073" s="1" t="n"/>
      <c r="IJ1073" s="1" t="n"/>
      <c r="IK1073" s="1" t="n"/>
      <c r="IL1073" s="1" t="n"/>
      <c r="IM1073" s="1" t="n"/>
      <c r="IN1073" s="1" t="n"/>
      <c r="IO1073" s="1" t="n"/>
      <c r="IP1073" s="1" t="n"/>
      <c r="IQ1073" s="1" t="n"/>
      <c r="IR1073" s="1" t="n"/>
      <c r="IS1073" s="1" t="n"/>
      <c r="IT1073" s="1" t="n"/>
      <c r="IU1073" s="1" t="n"/>
      <c r="IV1073" s="1" t="n"/>
      <c r="IW1073" s="1" t="n"/>
      <c r="IX1073" s="1" t="n"/>
      <c r="IY1073" s="1" t="n"/>
      <c r="IZ1073" s="1" t="n"/>
      <c r="JA1073" s="1" t="n"/>
      <c r="JB1073" s="1" t="n"/>
      <c r="JC1073" s="1" t="n"/>
      <c r="JD1073" s="1" t="n"/>
      <c r="JE1073" s="1" t="n"/>
      <c r="JF1073" s="1" t="n"/>
      <c r="JG1073" s="1" t="n"/>
      <c r="JH1073" s="1" t="n"/>
      <c r="JI1073" s="1" t="n"/>
      <c r="JJ1073" s="1" t="n"/>
      <c r="JK1073" s="1" t="n"/>
      <c r="JL1073" s="1" t="n"/>
      <c r="JM1073" s="1" t="n"/>
      <c r="JN1073" s="1" t="n"/>
      <c r="JO1073" s="1" t="n"/>
      <c r="JP1073" s="1" t="n"/>
      <c r="JQ1073" s="1" t="n"/>
      <c r="JR1073" s="1" t="n"/>
      <c r="JS1073" s="1" t="n"/>
      <c r="JT1073" s="1" t="n"/>
      <c r="JU1073" s="1" t="n"/>
    </row>
    <row r="1074">
      <c r="A1074" s="1" t="n"/>
      <c r="B1074" s="1" t="n"/>
      <c r="C1074" s="1" t="n"/>
      <c r="D1074" s="1" t="n"/>
      <c r="E1074" s="1" t="n"/>
      <c r="F1074" s="1" t="n"/>
      <c r="G1074" s="1" t="n"/>
      <c r="H1074" s="1" t="n"/>
      <c r="I1074" s="1" t="n"/>
      <c r="J1074" s="1" t="n"/>
      <c r="K1074" s="1" t="n"/>
      <c r="L1074" s="1" t="n"/>
      <c r="M1074" s="1" t="n"/>
      <c r="N1074" s="1" t="n"/>
      <c r="O1074" s="1" t="n"/>
      <c r="P1074" s="1" t="n"/>
      <c r="Q1074" s="1" t="n"/>
      <c r="R1074" s="1" t="n"/>
      <c r="S1074" s="1" t="n"/>
      <c r="T1074" s="1" t="n"/>
      <c r="U1074" s="1" t="n"/>
      <c r="V1074" s="1" t="n"/>
      <c r="W1074" s="1" t="n"/>
      <c r="X1074" s="1" t="n"/>
      <c r="Y1074" s="1" t="n"/>
      <c r="Z1074" s="1" t="n"/>
      <c r="AA1074" s="1" t="n"/>
      <c r="AB1074" s="1" t="n"/>
      <c r="AC1074" s="1" t="n"/>
      <c r="AD1074" s="1" t="n"/>
      <c r="AE1074" s="1" t="n"/>
      <c r="AF1074" s="1" t="n"/>
      <c r="AG1074" s="1" t="n"/>
      <c r="AH1074" s="1" t="n"/>
      <c r="AI1074" s="1" t="n"/>
      <c r="AJ1074" s="1" t="n"/>
      <c r="AK1074" s="1" t="n"/>
      <c r="AL1074" s="1" t="n"/>
      <c r="AM1074" s="1" t="n"/>
      <c r="AN1074" s="1" t="n"/>
      <c r="AO1074" s="1" t="n"/>
      <c r="AP1074" s="1" t="n"/>
      <c r="AQ1074" s="1" t="n"/>
      <c r="AR1074" s="1" t="n"/>
      <c r="AS1074" s="1" t="n"/>
      <c r="AT1074" s="1" t="n"/>
      <c r="AU1074" s="1" t="n"/>
      <c r="AV1074" s="1" t="n"/>
      <c r="AW1074" s="1" t="n"/>
      <c r="AX1074" s="1" t="n"/>
      <c r="AY1074" s="1" t="n"/>
      <c r="AZ1074" s="1" t="n"/>
      <c r="BA1074" s="1" t="n"/>
      <c r="BB1074" s="1" t="n"/>
      <c r="BC1074" s="1" t="n"/>
      <c r="BD1074" s="1" t="n"/>
      <c r="BE1074" s="1" t="n"/>
      <c r="BF1074" s="1" t="n"/>
      <c r="BG1074" s="1" t="n"/>
      <c r="BH1074" s="1" t="n"/>
      <c r="BI1074" s="1" t="n"/>
      <c r="BJ1074" s="1" t="n"/>
      <c r="BK1074" s="1" t="n"/>
      <c r="BL1074" s="1" t="n"/>
      <c r="BM1074" s="1" t="n"/>
      <c r="BN1074" s="1" t="n"/>
      <c r="BO1074" s="1" t="n"/>
      <c r="BP1074" s="1" t="n"/>
      <c r="BQ1074" s="1" t="n"/>
      <c r="BR1074" s="1" t="n"/>
      <c r="BS1074" s="1" t="n"/>
      <c r="BT1074" s="1" t="n"/>
      <c r="BU1074" s="1" t="n"/>
      <c r="BV1074" s="1" t="n"/>
      <c r="BW1074" s="1" t="n"/>
      <c r="BX1074" s="1" t="n"/>
      <c r="BY1074" s="1" t="n"/>
      <c r="BZ1074" s="1" t="n"/>
      <c r="CA1074" s="1" t="n"/>
      <c r="CB1074" s="1" t="n"/>
      <c r="CC1074" s="1" t="n"/>
      <c r="CD1074" s="1" t="n"/>
      <c r="CE1074" s="1" t="n"/>
      <c r="CF1074" s="1" t="n"/>
      <c r="CG1074" s="1" t="n"/>
      <c r="CH1074" s="1" t="n"/>
      <c r="CI1074" s="1" t="n"/>
      <c r="CJ1074" s="1" t="n"/>
      <c r="CK1074" s="1" t="n"/>
      <c r="CL1074" s="1" t="n"/>
      <c r="CM1074" s="1" t="n"/>
      <c r="CN1074" s="1" t="n"/>
      <c r="CO1074" s="1" t="n"/>
      <c r="CP1074" s="1" t="n"/>
      <c r="CQ1074" s="1" t="n"/>
      <c r="CR1074" s="1" t="n"/>
      <c r="CS1074" s="1" t="n"/>
      <c r="CT1074" s="1" t="n"/>
      <c r="CU1074" s="1" t="n"/>
      <c r="CV1074" s="1" t="n"/>
      <c r="CW1074" s="1" t="n"/>
      <c r="CX1074" s="1" t="n"/>
      <c r="CY1074" s="1" t="n"/>
      <c r="CZ1074" s="1" t="n"/>
      <c r="DA1074" s="1" t="n"/>
      <c r="DB1074" s="1" t="n"/>
      <c r="DC1074" s="1" t="n"/>
      <c r="DD1074" s="1" t="n"/>
      <c r="DE1074" s="1" t="n"/>
      <c r="DF1074" s="1" t="n"/>
      <c r="DG1074" s="1" t="n"/>
      <c r="DH1074" s="1" t="n"/>
      <c r="DI1074" s="1" t="n"/>
      <c r="DJ1074" s="1" t="n"/>
      <c r="DK1074" s="1" t="n"/>
      <c r="DL1074" s="1" t="n"/>
      <c r="DM1074" s="1" t="n"/>
      <c r="DN1074" s="1" t="n"/>
      <c r="DO1074" s="1" t="n"/>
      <c r="DP1074" s="1" t="n"/>
      <c r="DQ1074" s="1" t="n"/>
      <c r="DR1074" s="1" t="n"/>
      <c r="DS1074" s="1" t="n"/>
      <c r="DT1074" s="1" t="n"/>
      <c r="DU1074" s="1" t="n"/>
      <c r="DV1074" s="1" t="n"/>
      <c r="DW1074" s="1" t="n"/>
      <c r="DX1074" s="1" t="n"/>
      <c r="DY1074" s="1" t="n"/>
      <c r="DZ1074" s="1" t="n"/>
      <c r="EA1074" s="1" t="n"/>
      <c r="EB1074" s="1" t="n"/>
      <c r="EC1074" s="1" t="n"/>
      <c r="ED1074" s="1" t="n"/>
      <c r="EE1074" s="1" t="n"/>
      <c r="EF1074" s="1" t="n"/>
      <c r="EG1074" s="1" t="n"/>
      <c r="EH1074" s="1" t="n"/>
      <c r="EI1074" s="1" t="n"/>
      <c r="EJ1074" s="1" t="n"/>
      <c r="EK1074" s="1" t="n"/>
      <c r="EL1074" s="1" t="n"/>
      <c r="EM1074" s="1" t="n"/>
      <c r="EN1074" s="1" t="n"/>
      <c r="EO1074" s="1" t="n"/>
      <c r="EP1074" s="1" t="n"/>
      <c r="EQ1074" s="1" t="n"/>
      <c r="ER1074" s="1" t="n"/>
      <c r="ES1074" s="1" t="n"/>
      <c r="ET1074" s="1" t="n"/>
      <c r="EU1074" s="1" t="n"/>
      <c r="EV1074" s="1" t="n"/>
      <c r="EW1074" s="1" t="n"/>
      <c r="EX1074" s="1" t="n"/>
      <c r="EY1074" s="1" t="n"/>
      <c r="EZ1074" s="1" t="n"/>
      <c r="FA1074" s="1" t="n"/>
      <c r="FB1074" s="1" t="n"/>
      <c r="FC1074" s="1" t="n"/>
      <c r="FD1074" s="1" t="n"/>
      <c r="FE1074" s="1" t="n"/>
      <c r="FF1074" s="1" t="n"/>
      <c r="FG1074" s="1" t="n"/>
      <c r="FH1074" s="1" t="n"/>
      <c r="FI1074" s="1" t="n"/>
      <c r="FJ1074" s="1" t="n"/>
      <c r="FK1074" s="1" t="n"/>
      <c r="FL1074" s="1" t="n"/>
      <c r="FM1074" s="1" t="n"/>
      <c r="FN1074" s="1" t="n"/>
      <c r="FO1074" s="1" t="n"/>
      <c r="FP1074" s="1" t="n"/>
      <c r="FQ1074" s="1" t="n"/>
      <c r="FR1074" s="1" t="n"/>
      <c r="FS1074" s="1" t="n"/>
      <c r="FT1074" s="1" t="n"/>
      <c r="FU1074" s="1" t="n"/>
      <c r="FV1074" s="1" t="n"/>
      <c r="FW1074" s="1" t="n"/>
      <c r="FX1074" s="1" t="n"/>
      <c r="FY1074" s="1" t="n"/>
      <c r="FZ1074" s="1" t="n"/>
      <c r="GA1074" s="1" t="n"/>
      <c r="GB1074" s="1" t="n"/>
      <c r="GC1074" s="1" t="n"/>
      <c r="GD1074" s="1" t="n"/>
      <c r="GE1074" s="1" t="n"/>
      <c r="GF1074" s="1" t="n"/>
      <c r="GG1074" s="1" t="n"/>
      <c r="GH1074" s="1" t="n"/>
      <c r="GI1074" s="1" t="n"/>
      <c r="GJ1074" s="1" t="n"/>
      <c r="GK1074" s="1" t="n"/>
      <c r="GL1074" s="1" t="n"/>
      <c r="GM1074" s="1" t="n"/>
      <c r="GN1074" s="1" t="n"/>
      <c r="GO1074" s="1" t="n"/>
      <c r="GP1074" s="1" t="n"/>
      <c r="GQ1074" s="1" t="n"/>
      <c r="GR1074" s="1" t="n"/>
      <c r="GS1074" s="1" t="n"/>
      <c r="GT1074" s="1" t="n"/>
      <c r="GU1074" s="1" t="n"/>
      <c r="GV1074" s="1" t="n"/>
      <c r="GW1074" s="1" t="n"/>
      <c r="GX1074" s="1" t="n"/>
      <c r="GY1074" s="1" t="n"/>
      <c r="GZ1074" s="1" t="n"/>
      <c r="HA1074" s="1" t="n"/>
      <c r="HB1074" s="1" t="n"/>
      <c r="HC1074" s="1" t="n"/>
      <c r="HD1074" s="1" t="n"/>
      <c r="HE1074" s="1" t="n"/>
      <c r="HF1074" s="1" t="n"/>
      <c r="HG1074" s="1" t="n"/>
      <c r="HH1074" s="1" t="n"/>
      <c r="HI1074" s="1" t="n"/>
      <c r="HJ1074" s="1" t="n"/>
      <c r="HK1074" s="1" t="n"/>
      <c r="HL1074" s="1" t="n"/>
      <c r="HM1074" s="1" t="n"/>
      <c r="HN1074" s="1" t="n"/>
      <c r="HO1074" s="1" t="n"/>
      <c r="HP1074" s="1" t="n"/>
      <c r="HQ1074" s="1" t="n"/>
      <c r="HR1074" s="1" t="n"/>
      <c r="HS1074" s="1" t="n"/>
      <c r="HT1074" s="1" t="n"/>
      <c r="HU1074" s="1" t="n"/>
      <c r="HV1074" s="1" t="n"/>
      <c r="HW1074" s="1" t="n"/>
      <c r="HX1074" s="1" t="n"/>
      <c r="HY1074" s="1" t="n"/>
      <c r="HZ1074" s="1" t="n"/>
      <c r="IA1074" s="1" t="n"/>
      <c r="IB1074" s="1" t="n"/>
      <c r="IC1074" s="1" t="n"/>
      <c r="ID1074" s="1" t="n"/>
      <c r="IE1074" s="1" t="n"/>
      <c r="IF1074" s="1" t="n"/>
      <c r="IG1074" s="1" t="n"/>
      <c r="IH1074" s="1" t="n"/>
      <c r="II1074" s="1" t="n"/>
      <c r="IJ1074" s="1" t="n"/>
      <c r="IK1074" s="1" t="n"/>
      <c r="IL1074" s="1" t="n"/>
      <c r="IM1074" s="1" t="n"/>
      <c r="IN1074" s="1" t="n"/>
      <c r="IO1074" s="1" t="n"/>
      <c r="IP1074" s="1" t="n"/>
      <c r="IQ1074" s="1" t="n"/>
      <c r="IR1074" s="1" t="n"/>
      <c r="IS1074" s="1" t="n"/>
      <c r="IT1074" s="1" t="n"/>
      <c r="IU1074" s="1" t="n"/>
      <c r="IV1074" s="1" t="n"/>
      <c r="IW1074" s="1" t="n"/>
      <c r="IX1074" s="1" t="n"/>
      <c r="IY1074" s="1" t="n"/>
      <c r="IZ1074" s="1" t="n"/>
      <c r="JA1074" s="1" t="n"/>
      <c r="JB1074" s="1" t="n"/>
      <c r="JC1074" s="1" t="n"/>
      <c r="JD1074" s="1" t="n"/>
      <c r="JE1074" s="1" t="n"/>
      <c r="JF1074" s="1" t="n"/>
      <c r="JG1074" s="1" t="n"/>
      <c r="JH1074" s="1" t="n"/>
      <c r="JI1074" s="1" t="n"/>
      <c r="JJ1074" s="1" t="n"/>
      <c r="JK1074" s="1" t="n"/>
      <c r="JL1074" s="1" t="n"/>
      <c r="JM1074" s="1" t="n"/>
      <c r="JN1074" s="1" t="n"/>
      <c r="JO1074" s="1" t="n"/>
      <c r="JP1074" s="1" t="n"/>
      <c r="JQ1074" s="1" t="n"/>
      <c r="JR1074" s="1" t="n"/>
      <c r="JS1074" s="1" t="n"/>
      <c r="JT1074" s="1" t="n"/>
      <c r="JU1074" s="1" t="n"/>
    </row>
    <row r="1075">
      <c r="A1075" s="1" t="n"/>
      <c r="B1075" s="1" t="n"/>
      <c r="C1075" s="1" t="n"/>
      <c r="D1075" s="1" t="n"/>
      <c r="E1075" s="1" t="n"/>
      <c r="F1075" s="1" t="n"/>
      <c r="G1075" s="1" t="n"/>
      <c r="H1075" s="1" t="n"/>
      <c r="I1075" s="1" t="n"/>
      <c r="J1075" s="1" t="n"/>
      <c r="K1075" s="1" t="n"/>
      <c r="L1075" s="1" t="n"/>
      <c r="M1075" s="1" t="n"/>
      <c r="N1075" s="1" t="n"/>
      <c r="O1075" s="1" t="n"/>
      <c r="P1075" s="1" t="n"/>
      <c r="Q1075" s="1" t="n"/>
      <c r="R1075" s="1" t="n"/>
      <c r="S1075" s="1" t="n"/>
      <c r="T1075" s="1" t="n"/>
      <c r="U1075" s="1" t="n"/>
      <c r="V1075" s="1" t="n"/>
      <c r="W1075" s="1" t="n"/>
      <c r="X1075" s="1" t="n"/>
      <c r="Y1075" s="1" t="n"/>
      <c r="Z1075" s="1" t="n"/>
      <c r="AA1075" s="1" t="n"/>
      <c r="AB1075" s="1" t="n"/>
      <c r="AC1075" s="1" t="n"/>
      <c r="AD1075" s="1" t="n"/>
      <c r="AE1075" s="1" t="n"/>
      <c r="AF1075" s="1" t="n"/>
      <c r="AG1075" s="1" t="n"/>
      <c r="AH1075" s="1" t="n"/>
      <c r="AI1075" s="1" t="n"/>
      <c r="AJ1075" s="1" t="n"/>
      <c r="AK1075" s="1" t="n"/>
      <c r="AL1075" s="1" t="n"/>
      <c r="AM1075" s="1" t="n"/>
      <c r="AN1075" s="1" t="n"/>
      <c r="AO1075" s="1" t="n"/>
      <c r="AP1075" s="1" t="n"/>
      <c r="AQ1075" s="1" t="n"/>
      <c r="AR1075" s="1" t="n"/>
      <c r="AS1075" s="1" t="n"/>
      <c r="AT1075" s="1" t="n"/>
      <c r="AU1075" s="1" t="n"/>
      <c r="AV1075" s="1" t="n"/>
      <c r="AW1075" s="1" t="n"/>
      <c r="AX1075" s="1" t="n"/>
      <c r="AY1075" s="1" t="n"/>
      <c r="AZ1075" s="1" t="n"/>
      <c r="BA1075" s="1" t="n"/>
      <c r="BB1075" s="1" t="n"/>
      <c r="BC1075" s="1" t="n"/>
      <c r="BD1075" s="1" t="n"/>
      <c r="BE1075" s="1" t="n"/>
      <c r="BF1075" s="1" t="n"/>
      <c r="BG1075" s="1" t="n"/>
      <c r="BH1075" s="1" t="n"/>
      <c r="BI1075" s="1" t="n"/>
      <c r="BJ1075" s="1" t="n"/>
      <c r="BK1075" s="1" t="n"/>
      <c r="BL1075" s="1" t="n"/>
      <c r="BM1075" s="1" t="n"/>
      <c r="BN1075" s="1" t="n"/>
      <c r="BO1075" s="1" t="n"/>
      <c r="BP1075" s="1" t="n"/>
      <c r="BQ1075" s="1" t="n"/>
      <c r="BR1075" s="1" t="n"/>
      <c r="BS1075" s="1" t="n"/>
      <c r="BT1075" s="1" t="n"/>
      <c r="BU1075" s="1" t="n"/>
      <c r="BV1075" s="1" t="n"/>
      <c r="BW1075" s="1" t="n"/>
      <c r="BX1075" s="1" t="n"/>
      <c r="BY1075" s="1" t="n"/>
      <c r="BZ1075" s="1" t="n"/>
      <c r="CA1075" s="1" t="n"/>
      <c r="CB1075" s="1" t="n"/>
      <c r="CC1075" s="1" t="n"/>
      <c r="CD1075" s="1" t="n"/>
      <c r="CE1075" s="1" t="n"/>
      <c r="CF1075" s="1" t="n"/>
      <c r="CG1075" s="1" t="n"/>
      <c r="CH1075" s="1" t="n"/>
      <c r="CI1075" s="1" t="n"/>
      <c r="CJ1075" s="1" t="n"/>
      <c r="CK1075" s="1" t="n"/>
      <c r="CL1075" s="1" t="n"/>
      <c r="CM1075" s="1" t="n"/>
      <c r="CN1075" s="1" t="n"/>
      <c r="CO1075" s="1" t="n"/>
      <c r="CP1075" s="1" t="n"/>
      <c r="CQ1075" s="1" t="n"/>
      <c r="CR1075" s="1" t="n"/>
      <c r="CS1075" s="1" t="n"/>
      <c r="CT1075" s="1" t="n"/>
      <c r="CU1075" s="1" t="n"/>
      <c r="CV1075" s="1" t="n"/>
      <c r="CW1075" s="1" t="n"/>
      <c r="CX1075" s="1" t="n"/>
      <c r="CY1075" s="1" t="n"/>
      <c r="CZ1075" s="1" t="n"/>
      <c r="DA1075" s="1" t="n"/>
      <c r="DB1075" s="1" t="n"/>
      <c r="DC1075" s="1" t="n"/>
      <c r="DD1075" s="1" t="n"/>
      <c r="DE1075" s="1" t="n"/>
      <c r="DF1075" s="1" t="n"/>
      <c r="DG1075" s="1" t="n"/>
      <c r="DH1075" s="1" t="n"/>
      <c r="DI1075" s="1" t="n"/>
      <c r="DJ1075" s="1" t="n"/>
      <c r="DK1075" s="1" t="n"/>
      <c r="DL1075" s="1" t="n"/>
      <c r="DM1075" s="1" t="n"/>
      <c r="DN1075" s="1" t="n"/>
      <c r="DO1075" s="1" t="n"/>
      <c r="DP1075" s="1" t="n"/>
      <c r="DQ1075" s="1" t="n"/>
      <c r="DR1075" s="1" t="n"/>
      <c r="DS1075" s="1" t="n"/>
      <c r="DT1075" s="1" t="n"/>
      <c r="DU1075" s="1" t="n"/>
      <c r="DV1075" s="1" t="n"/>
      <c r="DW1075" s="1" t="n"/>
      <c r="DX1075" s="1" t="n"/>
      <c r="DY1075" s="1" t="n"/>
      <c r="DZ1075" s="1" t="n"/>
      <c r="EA1075" s="1" t="n"/>
      <c r="EB1075" s="1" t="n"/>
      <c r="EC1075" s="1" t="n"/>
      <c r="ED1075" s="1" t="n"/>
      <c r="EE1075" s="1" t="n"/>
      <c r="EF1075" s="1" t="n"/>
      <c r="EG1075" s="1" t="n"/>
      <c r="EH1075" s="1" t="n"/>
      <c r="EI1075" s="1" t="n"/>
      <c r="EJ1075" s="1" t="n"/>
      <c r="EK1075" s="1" t="n"/>
      <c r="EL1075" s="1" t="n"/>
      <c r="EM1075" s="1" t="n"/>
      <c r="EN1075" s="1" t="n"/>
      <c r="EO1075" s="1" t="n"/>
      <c r="EP1075" s="1" t="n"/>
      <c r="EQ1075" s="1" t="n"/>
      <c r="ER1075" s="1" t="n"/>
      <c r="ES1075" s="1" t="n"/>
      <c r="ET1075" s="1" t="n"/>
      <c r="EU1075" s="1" t="n"/>
      <c r="EV1075" s="1" t="n"/>
      <c r="EW1075" s="1" t="n"/>
      <c r="EX1075" s="1" t="n"/>
      <c r="EY1075" s="1" t="n"/>
      <c r="EZ1075" s="1" t="n"/>
      <c r="FA1075" s="1" t="n"/>
      <c r="FB1075" s="1" t="n"/>
      <c r="FC1075" s="1" t="n"/>
      <c r="FD1075" s="1" t="n"/>
      <c r="FE1075" s="1" t="n"/>
      <c r="FF1075" s="1" t="n"/>
      <c r="FG1075" s="1" t="n"/>
      <c r="FH1075" s="1" t="n"/>
      <c r="FI1075" s="1" t="n"/>
      <c r="FJ1075" s="1" t="n"/>
      <c r="FK1075" s="1" t="n"/>
      <c r="FL1075" s="1" t="n"/>
      <c r="FM1075" s="1" t="n"/>
      <c r="FN1075" s="1" t="n"/>
      <c r="FO1075" s="1" t="n"/>
      <c r="FP1075" s="1" t="n"/>
      <c r="FQ1075" s="1" t="n"/>
      <c r="FR1075" s="1" t="n"/>
      <c r="FS1075" s="1" t="n"/>
      <c r="FT1075" s="1" t="n"/>
      <c r="FU1075" s="1" t="n"/>
      <c r="FV1075" s="1" t="n"/>
      <c r="FW1075" s="1" t="n"/>
      <c r="FX1075" s="1" t="n"/>
      <c r="FY1075" s="1" t="n"/>
      <c r="FZ1075" s="1" t="n"/>
      <c r="GA1075" s="1" t="n"/>
      <c r="GB1075" s="1" t="n"/>
      <c r="GC1075" s="1" t="n"/>
      <c r="GD1075" s="1" t="n"/>
      <c r="GE1075" s="1" t="n"/>
      <c r="GF1075" s="1" t="n"/>
      <c r="GG1075" s="1" t="n"/>
      <c r="GH1075" s="1" t="n"/>
      <c r="GI1075" s="1" t="n"/>
      <c r="GJ1075" s="1" t="n"/>
      <c r="GK1075" s="1" t="n"/>
      <c r="GL1075" s="1" t="n"/>
      <c r="GM1075" s="1" t="n"/>
      <c r="GN1075" s="1" t="n"/>
      <c r="GO1075" s="1" t="n"/>
      <c r="GP1075" s="1" t="n"/>
      <c r="GQ1075" s="1" t="n"/>
      <c r="GR1075" s="1" t="n"/>
      <c r="GS1075" s="1" t="n"/>
      <c r="GT1075" s="1" t="n"/>
      <c r="GU1075" s="1" t="n"/>
      <c r="GV1075" s="1" t="n"/>
      <c r="GW1075" s="1" t="n"/>
      <c r="GX1075" s="1" t="n"/>
      <c r="GY1075" s="1" t="n"/>
      <c r="GZ1075" s="1" t="n"/>
      <c r="HA1075" s="1" t="n"/>
      <c r="HB1075" s="1" t="n"/>
      <c r="HC1075" s="1" t="n"/>
      <c r="HD1075" s="1" t="n"/>
      <c r="HE1075" s="1" t="n"/>
      <c r="HF1075" s="1" t="n"/>
      <c r="HG1075" s="1" t="n"/>
      <c r="HH1075" s="1" t="n"/>
      <c r="HI1075" s="1" t="n"/>
      <c r="HJ1075" s="1" t="n"/>
      <c r="HK1075" s="1" t="n"/>
      <c r="HL1075" s="1" t="n"/>
      <c r="HM1075" s="1" t="n"/>
      <c r="HN1075" s="1" t="n"/>
      <c r="HO1075" s="1" t="n"/>
      <c r="HP1075" s="1" t="n"/>
      <c r="HQ1075" s="1" t="n"/>
      <c r="HR1075" s="1" t="n"/>
      <c r="HS1075" s="1" t="n"/>
      <c r="HT1075" s="1" t="n"/>
      <c r="HU1075" s="1" t="n"/>
      <c r="HV1075" s="1" t="n"/>
      <c r="HW1075" s="1" t="n"/>
      <c r="HX1075" s="1" t="n"/>
      <c r="HY1075" s="1" t="n"/>
      <c r="HZ1075" s="1" t="n"/>
      <c r="IA1075" s="1" t="n"/>
      <c r="IB1075" s="1" t="n"/>
      <c r="IC1075" s="1" t="n"/>
      <c r="ID1075" s="1" t="n"/>
      <c r="IE1075" s="1" t="n"/>
      <c r="IF1075" s="1" t="n"/>
      <c r="IG1075" s="1" t="n"/>
      <c r="IH1075" s="1" t="n"/>
      <c r="II1075" s="1" t="n"/>
      <c r="IJ1075" s="1" t="n"/>
      <c r="IK1075" s="1" t="n"/>
      <c r="IL1075" s="1" t="n"/>
      <c r="IM1075" s="1" t="n"/>
      <c r="IN1075" s="1" t="n"/>
      <c r="IO1075" s="1" t="n"/>
      <c r="IP1075" s="1" t="n"/>
      <c r="IQ1075" s="1" t="n"/>
      <c r="IR1075" s="1" t="n"/>
      <c r="IS1075" s="1" t="n"/>
      <c r="IT1075" s="1" t="n"/>
      <c r="IU1075" s="1" t="n"/>
      <c r="IV1075" s="1" t="n"/>
      <c r="IW1075" s="1" t="n"/>
      <c r="IX1075" s="1" t="n"/>
      <c r="IY1075" s="1" t="n"/>
      <c r="IZ1075" s="1" t="n"/>
      <c r="JA1075" s="1" t="n"/>
      <c r="JB1075" s="1" t="n"/>
      <c r="JC1075" s="1" t="n"/>
      <c r="JD1075" s="1" t="n"/>
      <c r="JE1075" s="1" t="n"/>
      <c r="JF1075" s="1" t="n"/>
      <c r="JG1075" s="1" t="n"/>
      <c r="JH1075" s="1" t="n"/>
      <c r="JI1075" s="1" t="n"/>
      <c r="JJ1075" s="1" t="n"/>
      <c r="JK1075" s="1" t="n"/>
      <c r="JL1075" s="1" t="n"/>
      <c r="JM1075" s="1" t="n"/>
      <c r="JN1075" s="1" t="n"/>
      <c r="JO1075" s="1" t="n"/>
      <c r="JP1075" s="1" t="n"/>
      <c r="JQ1075" s="1" t="n"/>
      <c r="JR1075" s="1" t="n"/>
      <c r="JS1075" s="1" t="n"/>
      <c r="JT1075" s="1" t="n"/>
      <c r="JU1075" s="1" t="n"/>
    </row>
    <row r="1076">
      <c r="A1076" s="1" t="n"/>
      <c r="B1076" s="1" t="n"/>
      <c r="C1076" s="1" t="n"/>
      <c r="D1076" s="1" t="n"/>
      <c r="E1076" s="1" t="n"/>
      <c r="F1076" s="1" t="n"/>
      <c r="G1076" s="1" t="n"/>
      <c r="H1076" s="1" t="n"/>
      <c r="I1076" s="1" t="n"/>
      <c r="J1076" s="1" t="n"/>
      <c r="K1076" s="1" t="n"/>
      <c r="L1076" s="1" t="n"/>
      <c r="M1076" s="1" t="n"/>
      <c r="N1076" s="1" t="n"/>
      <c r="O1076" s="1" t="n"/>
      <c r="P1076" s="1" t="n"/>
      <c r="Q1076" s="1" t="n"/>
      <c r="R1076" s="1" t="n"/>
      <c r="S1076" s="1" t="n"/>
      <c r="T1076" s="1" t="n"/>
      <c r="U1076" s="1" t="n"/>
      <c r="V1076" s="1" t="n"/>
      <c r="W1076" s="1" t="n"/>
      <c r="X1076" s="1" t="n"/>
      <c r="Y1076" s="1" t="n"/>
      <c r="Z1076" s="1" t="n"/>
      <c r="AA1076" s="1" t="n"/>
      <c r="AB1076" s="1" t="n"/>
      <c r="AC1076" s="1" t="n"/>
      <c r="AD1076" s="1" t="n"/>
      <c r="AE1076" s="1" t="n"/>
      <c r="AF1076" s="1" t="n"/>
      <c r="AG1076" s="1" t="n"/>
      <c r="AH1076" s="1" t="n"/>
      <c r="AI1076" s="1" t="n"/>
      <c r="AJ1076" s="1" t="n"/>
      <c r="AK1076" s="1" t="n"/>
      <c r="AL1076" s="1" t="n"/>
      <c r="AM1076" s="1" t="n"/>
      <c r="AN1076" s="1" t="n"/>
      <c r="AO1076" s="1" t="n"/>
      <c r="AP1076" s="1" t="n"/>
      <c r="AQ1076" s="1" t="n"/>
      <c r="AR1076" s="1" t="n"/>
      <c r="AS1076" s="1" t="n"/>
      <c r="AT1076" s="1" t="n"/>
      <c r="AU1076" s="1" t="n"/>
      <c r="AV1076" s="1" t="n"/>
      <c r="AW1076" s="1" t="n"/>
      <c r="AX1076" s="1" t="n"/>
      <c r="AY1076" s="1" t="n"/>
      <c r="AZ1076" s="1" t="n"/>
      <c r="BA1076" s="1" t="n"/>
      <c r="BB1076" s="1" t="n"/>
      <c r="BC1076" s="1" t="n"/>
      <c r="BD1076" s="1" t="n"/>
      <c r="BE1076" s="1" t="n"/>
      <c r="BF1076" s="1" t="n"/>
      <c r="BG1076" s="1" t="n"/>
      <c r="BH1076" s="1" t="n"/>
      <c r="BI1076" s="1" t="n"/>
      <c r="BJ1076" s="1" t="n"/>
      <c r="BK1076" s="1" t="n"/>
      <c r="BL1076" s="1" t="n"/>
      <c r="BM1076" s="1" t="n"/>
      <c r="BN1076" s="1" t="n"/>
      <c r="BO1076" s="1" t="n"/>
      <c r="BP1076" s="1" t="n"/>
      <c r="BQ1076" s="1" t="n"/>
      <c r="BR1076" s="1" t="n"/>
      <c r="BS1076" s="1" t="n"/>
      <c r="BT1076" s="1" t="n"/>
      <c r="BU1076" s="1" t="n"/>
      <c r="BV1076" s="1" t="n"/>
      <c r="BW1076" s="1" t="n"/>
      <c r="BX1076" s="1" t="n"/>
      <c r="BY1076" s="1" t="n"/>
      <c r="BZ1076" s="1" t="n"/>
      <c r="CA1076" s="1" t="n"/>
      <c r="CB1076" s="1" t="n"/>
      <c r="CC1076" s="1" t="n"/>
      <c r="CD1076" s="1" t="n"/>
      <c r="CE1076" s="1" t="n"/>
      <c r="CF1076" s="1" t="n"/>
      <c r="CG1076" s="1" t="n"/>
      <c r="CH1076" s="1" t="n"/>
      <c r="CI1076" s="1" t="n"/>
      <c r="CJ1076" s="1" t="n"/>
      <c r="CK1076" s="1" t="n"/>
      <c r="CL1076" s="1" t="n"/>
      <c r="CM1076" s="1" t="n"/>
      <c r="CN1076" s="1" t="n"/>
      <c r="CO1076" s="1" t="n"/>
      <c r="CP1076" s="1" t="n"/>
      <c r="CQ1076" s="1" t="n"/>
      <c r="CR1076" s="1" t="n"/>
      <c r="CS1076" s="1" t="n"/>
      <c r="CT1076" s="1" t="n"/>
      <c r="CU1076" s="1" t="n"/>
      <c r="CV1076" s="1" t="n"/>
      <c r="CW1076" s="1" t="n"/>
      <c r="CX1076" s="1" t="n"/>
      <c r="CY1076" s="1" t="n"/>
      <c r="CZ1076" s="1" t="n"/>
      <c r="DA1076" s="1" t="n"/>
      <c r="DB1076" s="1" t="n"/>
      <c r="DC1076" s="1" t="n"/>
      <c r="DD1076" s="1" t="n"/>
      <c r="DE1076" s="1" t="n"/>
      <c r="DF1076" s="1" t="n"/>
      <c r="DG1076" s="1" t="n"/>
      <c r="DH1076" s="1" t="n"/>
      <c r="DI1076" s="1" t="n"/>
      <c r="DJ1076" s="1" t="n"/>
      <c r="DK1076" s="1" t="n"/>
      <c r="DL1076" s="1" t="n"/>
      <c r="DM1076" s="1" t="n"/>
      <c r="DN1076" s="1" t="n"/>
      <c r="DO1076" s="1" t="n"/>
      <c r="DP1076" s="1" t="n"/>
      <c r="DQ1076" s="1" t="n"/>
      <c r="DR1076" s="1" t="n"/>
      <c r="DS1076" s="1" t="n"/>
      <c r="DT1076" s="1" t="n"/>
      <c r="DU1076" s="1" t="n"/>
      <c r="DV1076" s="1" t="n"/>
      <c r="DW1076" s="1" t="n"/>
      <c r="DX1076" s="1" t="n"/>
      <c r="DY1076" s="1" t="n"/>
      <c r="DZ1076" s="1" t="n"/>
      <c r="EA1076" s="1" t="n"/>
      <c r="EB1076" s="1" t="n"/>
      <c r="EC1076" s="1" t="n"/>
      <c r="ED1076" s="1" t="n"/>
      <c r="EE1076" s="1" t="n"/>
      <c r="EF1076" s="1" t="n"/>
      <c r="EG1076" s="1" t="n"/>
      <c r="EH1076" s="1" t="n"/>
      <c r="EI1076" s="1" t="n"/>
      <c r="EJ1076" s="1" t="n"/>
      <c r="EK1076" s="1" t="n"/>
      <c r="EL1076" s="1" t="n"/>
      <c r="EM1076" s="1" t="n"/>
      <c r="EN1076" s="1" t="n"/>
      <c r="EO1076" s="1" t="n"/>
      <c r="EP1076" s="1" t="n"/>
      <c r="EQ1076" s="1" t="n"/>
      <c r="ER1076" s="1" t="n"/>
      <c r="ES1076" s="1" t="n"/>
      <c r="ET1076" s="1" t="n"/>
      <c r="EU1076" s="1" t="n"/>
      <c r="EV1076" s="1" t="n"/>
      <c r="EW1076" s="1" t="n"/>
      <c r="EX1076" s="1" t="n"/>
      <c r="EY1076" s="1" t="n"/>
      <c r="EZ1076" s="1" t="n"/>
      <c r="FA1076" s="1" t="n"/>
      <c r="FB1076" s="1" t="n"/>
      <c r="FC1076" s="1" t="n"/>
      <c r="FD1076" s="1" t="n"/>
      <c r="FE1076" s="1" t="n"/>
      <c r="FF1076" s="1" t="n"/>
      <c r="FG1076" s="1" t="n"/>
      <c r="FH1076" s="1" t="n"/>
      <c r="FI1076" s="1" t="n"/>
      <c r="FJ1076" s="1" t="n"/>
      <c r="FK1076" s="1" t="n"/>
      <c r="FL1076" s="1" t="n"/>
      <c r="FM1076" s="1" t="n"/>
      <c r="FN1076" s="1" t="n"/>
      <c r="FO1076" s="1" t="n"/>
      <c r="FP1076" s="1" t="n"/>
      <c r="FQ1076" s="1" t="n"/>
      <c r="FR1076" s="1" t="n"/>
      <c r="FS1076" s="1" t="n"/>
      <c r="FT1076" s="1" t="n"/>
      <c r="FU1076" s="1" t="n"/>
      <c r="FV1076" s="1" t="n"/>
      <c r="FW1076" s="1" t="n"/>
      <c r="FX1076" s="1" t="n"/>
      <c r="FY1076" s="1" t="n"/>
      <c r="FZ1076" s="1" t="n"/>
      <c r="GA1076" s="1" t="n"/>
      <c r="GB1076" s="1" t="n"/>
      <c r="GC1076" s="1" t="n"/>
      <c r="GD1076" s="1" t="n"/>
      <c r="GE1076" s="1" t="n"/>
      <c r="GF1076" s="1" t="n"/>
      <c r="GG1076" s="1" t="n"/>
      <c r="GH1076" s="1" t="n"/>
      <c r="GI1076" s="1" t="n"/>
      <c r="GJ1076" s="1" t="n"/>
      <c r="GK1076" s="1" t="n"/>
      <c r="GL1076" s="1" t="n"/>
      <c r="GM1076" s="1" t="n"/>
      <c r="GN1076" s="1" t="n"/>
      <c r="GO1076" s="1" t="n"/>
      <c r="GP1076" s="1" t="n"/>
      <c r="GQ1076" s="1" t="n"/>
      <c r="GR1076" s="1" t="n"/>
      <c r="GS1076" s="1" t="n"/>
      <c r="GT1076" s="1" t="n"/>
      <c r="GU1076" s="1" t="n"/>
      <c r="GV1076" s="1" t="n"/>
      <c r="GW1076" s="1" t="n"/>
      <c r="GX1076" s="1" t="n"/>
      <c r="GY1076" s="1" t="n"/>
      <c r="GZ1076" s="1" t="n"/>
      <c r="HA1076" s="1" t="n"/>
      <c r="HB1076" s="1" t="n"/>
      <c r="HC1076" s="1" t="n"/>
      <c r="HD1076" s="1" t="n"/>
      <c r="HE1076" s="1" t="n"/>
      <c r="HF1076" s="1" t="n"/>
      <c r="HG1076" s="1" t="n"/>
      <c r="HH1076" s="1" t="n"/>
      <c r="HI1076" s="1" t="n"/>
      <c r="HJ1076" s="1" t="n"/>
      <c r="HK1076" s="1" t="n"/>
      <c r="HL1076" s="1" t="n"/>
      <c r="HM1076" s="1" t="n"/>
      <c r="HN1076" s="1" t="n"/>
      <c r="HO1076" s="1" t="n"/>
      <c r="HP1076" s="1" t="n"/>
      <c r="HQ1076" s="1" t="n"/>
      <c r="HR1076" s="1" t="n"/>
      <c r="HS1076" s="1" t="n"/>
      <c r="HT1076" s="1" t="n"/>
      <c r="HU1076" s="1" t="n"/>
      <c r="HV1076" s="1" t="n"/>
      <c r="HW1076" s="1" t="n"/>
      <c r="HX1076" s="1" t="n"/>
      <c r="HY1076" s="1" t="n"/>
      <c r="HZ1076" s="1" t="n"/>
      <c r="IA1076" s="1" t="n"/>
      <c r="IB1076" s="1" t="n"/>
      <c r="IC1076" s="1" t="n"/>
      <c r="ID1076" s="1" t="n"/>
      <c r="IE1076" s="1" t="n"/>
      <c r="IF1076" s="1" t="n"/>
      <c r="IG1076" s="1" t="n"/>
      <c r="IH1076" s="1" t="n"/>
      <c r="II1076" s="1" t="n"/>
      <c r="IJ1076" s="1" t="n"/>
      <c r="IK1076" s="1" t="n"/>
      <c r="IL1076" s="1" t="n"/>
      <c r="IM1076" s="1" t="n"/>
      <c r="IN1076" s="1" t="n"/>
      <c r="IO1076" s="1" t="n"/>
      <c r="IP1076" s="1" t="n"/>
      <c r="IQ1076" s="1" t="n"/>
      <c r="IR1076" s="1" t="n"/>
      <c r="IS1076" s="1" t="n"/>
      <c r="IT1076" s="1" t="n"/>
      <c r="IU1076" s="1" t="n"/>
      <c r="IV1076" s="1" t="n"/>
      <c r="IW1076" s="1" t="n"/>
      <c r="IX1076" s="1" t="n"/>
      <c r="IY1076" s="1" t="n"/>
      <c r="IZ1076" s="1" t="n"/>
      <c r="JA1076" s="1" t="n"/>
      <c r="JB1076" s="1" t="n"/>
      <c r="JC1076" s="1" t="n"/>
      <c r="JD1076" s="1" t="n"/>
      <c r="JE1076" s="1" t="n"/>
      <c r="JF1076" s="1" t="n"/>
      <c r="JG1076" s="1" t="n"/>
      <c r="JH1076" s="1" t="n"/>
      <c r="JI1076" s="1" t="n"/>
      <c r="JJ1076" s="1" t="n"/>
      <c r="JK1076" s="1" t="n"/>
      <c r="JL1076" s="1" t="n"/>
      <c r="JM1076" s="1" t="n"/>
      <c r="JN1076" s="1" t="n"/>
      <c r="JO1076" s="1" t="n"/>
      <c r="JP1076" s="1" t="n"/>
      <c r="JQ1076" s="1" t="n"/>
      <c r="JR1076" s="1" t="n"/>
      <c r="JS1076" s="1" t="n"/>
      <c r="JT1076" s="1" t="n"/>
      <c r="JU1076" s="1" t="n"/>
    </row>
    <row r="1077">
      <c r="A1077" s="1" t="n"/>
      <c r="B1077" s="1" t="n"/>
      <c r="C1077" s="1" t="n"/>
      <c r="D1077" s="1" t="n"/>
      <c r="E1077" s="1" t="n"/>
      <c r="F1077" s="1" t="n"/>
      <c r="G1077" s="1" t="n"/>
      <c r="H1077" s="1" t="n"/>
      <c r="I1077" s="1" t="n"/>
      <c r="J1077" s="1" t="n"/>
      <c r="K1077" s="1" t="n"/>
      <c r="L1077" s="1" t="n"/>
      <c r="M1077" s="1" t="n"/>
      <c r="N1077" s="1" t="n"/>
      <c r="O1077" s="1" t="n"/>
      <c r="P1077" s="1" t="n"/>
      <c r="Q1077" s="1" t="n"/>
      <c r="R1077" s="1" t="n"/>
      <c r="S1077" s="1" t="n"/>
      <c r="T1077" s="1" t="n"/>
      <c r="U1077" s="1" t="n"/>
      <c r="V1077" s="1" t="n"/>
      <c r="W1077" s="1" t="n"/>
      <c r="X1077" s="1" t="n"/>
      <c r="Y1077" s="1" t="n"/>
      <c r="Z1077" s="1" t="n"/>
      <c r="AA1077" s="1" t="n"/>
      <c r="AB1077" s="1" t="n"/>
      <c r="AC1077" s="1" t="n"/>
      <c r="AD1077" s="1" t="n"/>
      <c r="AE1077" s="1" t="n"/>
      <c r="AF1077" s="1" t="n"/>
      <c r="AG1077" s="1" t="n"/>
      <c r="AH1077" s="1" t="n"/>
      <c r="AI1077" s="1" t="n"/>
      <c r="AJ1077" s="1" t="n"/>
      <c r="AK1077" s="1" t="n"/>
      <c r="AL1077" s="1" t="n"/>
      <c r="AM1077" s="1" t="n"/>
      <c r="AN1077" s="1" t="n"/>
      <c r="AO1077" s="1" t="n"/>
      <c r="AP1077" s="1" t="n"/>
      <c r="AQ1077" s="1" t="n"/>
      <c r="AR1077" s="1" t="n"/>
      <c r="AS1077" s="1" t="n"/>
      <c r="AT1077" s="1" t="n"/>
      <c r="AU1077" s="1" t="n"/>
      <c r="AV1077" s="1" t="n"/>
      <c r="AW1077" s="1" t="n"/>
      <c r="AX1077" s="1" t="n"/>
      <c r="AY1077" s="1" t="n"/>
      <c r="AZ1077" s="1" t="n"/>
      <c r="BA1077" s="1" t="n"/>
      <c r="BB1077" s="1" t="n"/>
      <c r="BC1077" s="1" t="n"/>
      <c r="BD1077" s="1" t="n"/>
      <c r="BE1077" s="1" t="n"/>
      <c r="BF1077" s="1" t="n"/>
      <c r="BG1077" s="1" t="n"/>
      <c r="BH1077" s="1" t="n"/>
      <c r="BI1077" s="1" t="n"/>
      <c r="BJ1077" s="1" t="n"/>
      <c r="BK1077" s="1" t="n"/>
      <c r="BL1077" s="1" t="n"/>
      <c r="BM1077" s="1" t="n"/>
      <c r="BN1077" s="1" t="n"/>
      <c r="BO1077" s="1" t="n"/>
      <c r="BP1077" s="1" t="n"/>
      <c r="BQ1077" s="1" t="n"/>
      <c r="BR1077" s="1" t="n"/>
      <c r="BS1077" s="1" t="n"/>
      <c r="BT1077" s="1" t="n"/>
      <c r="BU1077" s="1" t="n"/>
      <c r="BV1077" s="1" t="n"/>
      <c r="BW1077" s="1" t="n"/>
      <c r="BX1077" s="1" t="n"/>
      <c r="BY1077" s="1" t="n"/>
      <c r="BZ1077" s="1" t="n"/>
      <c r="CA1077" s="1" t="n"/>
      <c r="CB1077" s="1" t="n"/>
      <c r="CC1077" s="1" t="n"/>
      <c r="CD1077" s="1" t="n"/>
      <c r="CE1077" s="1" t="n"/>
      <c r="CF1077" s="1" t="n"/>
      <c r="CG1077" s="1" t="n"/>
      <c r="CH1077" s="1" t="n"/>
      <c r="CI1077" s="1" t="n"/>
      <c r="CJ1077" s="1" t="n"/>
      <c r="CK1077" s="1" t="n"/>
      <c r="CL1077" s="1" t="n"/>
      <c r="CM1077" s="1" t="n"/>
      <c r="CN1077" s="1" t="n"/>
      <c r="CO1077" s="1" t="n"/>
      <c r="CP1077" s="1" t="n"/>
      <c r="CQ1077" s="1" t="n"/>
      <c r="CR1077" s="1" t="n"/>
      <c r="CS1077" s="1" t="n"/>
      <c r="CT1077" s="1" t="n"/>
      <c r="CU1077" s="1" t="n"/>
      <c r="CV1077" s="1" t="n"/>
      <c r="CW1077" s="1" t="n"/>
      <c r="CX1077" s="1" t="n"/>
      <c r="CY1077" s="1" t="n"/>
      <c r="CZ1077" s="1" t="n"/>
      <c r="DA1077" s="1" t="n"/>
      <c r="DB1077" s="1" t="n"/>
      <c r="DC1077" s="1" t="n"/>
      <c r="DD1077" s="1" t="n"/>
      <c r="DE1077" s="1" t="n"/>
      <c r="DF1077" s="1" t="n"/>
      <c r="DG1077" s="1" t="n"/>
      <c r="DH1077" s="1" t="n"/>
      <c r="DI1077" s="1" t="n"/>
      <c r="DJ1077" s="1" t="n"/>
      <c r="DK1077" s="1" t="n"/>
      <c r="DL1077" s="1" t="n"/>
      <c r="DM1077" s="1" t="n"/>
      <c r="DN1077" s="1" t="n"/>
      <c r="DO1077" s="1" t="n"/>
      <c r="DP1077" s="1" t="n"/>
      <c r="DQ1077" s="1" t="n"/>
      <c r="DR1077" s="1" t="n"/>
      <c r="DS1077" s="1" t="n"/>
      <c r="DT1077" s="1" t="n"/>
      <c r="DU1077" s="1" t="n"/>
      <c r="DV1077" s="1" t="n"/>
      <c r="DW1077" s="1" t="n"/>
      <c r="DX1077" s="1" t="n"/>
      <c r="DY1077" s="1" t="n"/>
      <c r="DZ1077" s="1" t="n"/>
      <c r="EA1077" s="1" t="n"/>
      <c r="EB1077" s="1" t="n"/>
      <c r="EC1077" s="1" t="n"/>
      <c r="ED1077" s="1" t="n"/>
      <c r="EE1077" s="1" t="n"/>
      <c r="EF1077" s="1" t="n"/>
      <c r="EG1077" s="1" t="n"/>
      <c r="EH1077" s="1" t="n"/>
      <c r="EI1077" s="1" t="n"/>
      <c r="EJ1077" s="1" t="n"/>
      <c r="EK1077" s="1" t="n"/>
      <c r="EL1077" s="1" t="n"/>
      <c r="EM1077" s="1" t="n"/>
      <c r="EN1077" s="1" t="n"/>
      <c r="EO1077" s="1" t="n"/>
      <c r="EP1077" s="1" t="n"/>
      <c r="EQ1077" s="1" t="n"/>
      <c r="ER1077" s="1" t="n"/>
      <c r="ES1077" s="1" t="n"/>
      <c r="ET1077" s="1" t="n"/>
      <c r="EU1077" s="1" t="n"/>
      <c r="EV1077" s="1" t="n"/>
      <c r="EW1077" s="1" t="n"/>
      <c r="EX1077" s="1" t="n"/>
      <c r="EY1077" s="1" t="n"/>
      <c r="EZ1077" s="1" t="n"/>
      <c r="FA1077" s="1" t="n"/>
      <c r="FB1077" s="1" t="n"/>
      <c r="FC1077" s="1" t="n"/>
      <c r="FD1077" s="1" t="n"/>
      <c r="FE1077" s="1" t="n"/>
      <c r="FF1077" s="1" t="n"/>
      <c r="FG1077" s="1" t="n"/>
      <c r="FH1077" s="1" t="n"/>
      <c r="FI1077" s="1" t="n"/>
      <c r="FJ1077" s="1" t="n"/>
      <c r="FK1077" s="1" t="n"/>
      <c r="FL1077" s="1" t="n"/>
      <c r="FM1077" s="1" t="n"/>
      <c r="FN1077" s="1" t="n"/>
      <c r="FO1077" s="1" t="n"/>
      <c r="FP1077" s="1" t="n"/>
      <c r="FQ1077" s="1" t="n"/>
      <c r="FR1077" s="1" t="n"/>
      <c r="FS1077" s="1" t="n"/>
      <c r="FT1077" s="1" t="n"/>
      <c r="FU1077" s="1" t="n"/>
      <c r="FV1077" s="1" t="n"/>
      <c r="FW1077" s="1" t="n"/>
      <c r="FX1077" s="1" t="n"/>
      <c r="FY1077" s="1" t="n"/>
      <c r="FZ1077" s="1" t="n"/>
      <c r="GA1077" s="1" t="n"/>
      <c r="GB1077" s="1" t="n"/>
      <c r="GC1077" s="1" t="n"/>
      <c r="GD1077" s="1" t="n"/>
      <c r="GE1077" s="1" t="n"/>
      <c r="GF1077" s="1" t="n"/>
      <c r="GG1077" s="1" t="n"/>
      <c r="GH1077" s="1" t="n"/>
      <c r="GI1077" s="1" t="n"/>
      <c r="GJ1077" s="1" t="n"/>
      <c r="GK1077" s="1" t="n"/>
      <c r="GL1077" s="1" t="n"/>
      <c r="GM1077" s="1" t="n"/>
      <c r="GN1077" s="1" t="n"/>
      <c r="GO1077" s="1" t="n"/>
      <c r="GP1077" s="1" t="n"/>
      <c r="GQ1077" s="1" t="n"/>
      <c r="GR1077" s="1" t="n"/>
      <c r="GS1077" s="1" t="n"/>
      <c r="GT1077" s="1" t="n"/>
      <c r="GU1077" s="1" t="n"/>
      <c r="GV1077" s="1" t="n"/>
      <c r="GW1077" s="1" t="n"/>
      <c r="GX1077" s="1" t="n"/>
      <c r="GY1077" s="1" t="n"/>
      <c r="GZ1077" s="1" t="n"/>
      <c r="HA1077" s="1" t="n"/>
      <c r="HB1077" s="1" t="n"/>
      <c r="HC1077" s="1" t="n"/>
      <c r="HD1077" s="1" t="n"/>
      <c r="HE1077" s="1" t="n"/>
      <c r="HF1077" s="1" t="n"/>
      <c r="HG1077" s="1" t="n"/>
      <c r="HH1077" s="1" t="n"/>
      <c r="HI1077" s="1" t="n"/>
      <c r="HJ1077" s="1" t="n"/>
      <c r="HK1077" s="1" t="n"/>
      <c r="HL1077" s="1" t="n"/>
      <c r="HM1077" s="1" t="n"/>
      <c r="HN1077" s="1" t="n"/>
      <c r="HO1077" s="1" t="n"/>
      <c r="HP1077" s="1" t="n"/>
      <c r="HQ1077" s="1" t="n"/>
      <c r="HR1077" s="1" t="n"/>
      <c r="HS1077" s="1" t="n"/>
      <c r="HT1077" s="1" t="n"/>
      <c r="HU1077" s="1" t="n"/>
      <c r="HV1077" s="1" t="n"/>
      <c r="HW1077" s="1" t="n"/>
      <c r="HX1077" s="1" t="n"/>
      <c r="HY1077" s="1" t="n"/>
      <c r="HZ1077" s="1" t="n"/>
      <c r="IA1077" s="1" t="n"/>
      <c r="IB1077" s="1" t="n"/>
      <c r="IC1077" s="1" t="n"/>
      <c r="ID1077" s="1" t="n"/>
      <c r="IE1077" s="1" t="n"/>
      <c r="IF1077" s="1" t="n"/>
      <c r="IG1077" s="1" t="n"/>
      <c r="IH1077" s="1" t="n"/>
      <c r="II1077" s="1" t="n"/>
      <c r="IJ1077" s="1" t="n"/>
      <c r="IK1077" s="1" t="n"/>
      <c r="IL1077" s="1" t="n"/>
      <c r="IM1077" s="1" t="n"/>
      <c r="IN1077" s="1" t="n"/>
      <c r="IO1077" s="1" t="n"/>
      <c r="IP1077" s="1" t="n"/>
      <c r="IQ1077" s="1" t="n"/>
      <c r="IR1077" s="1" t="n"/>
      <c r="IS1077" s="1" t="n"/>
      <c r="IT1077" s="1" t="n"/>
      <c r="IU1077" s="1" t="n"/>
      <c r="IV1077" s="1" t="n"/>
      <c r="IW1077" s="1" t="n"/>
      <c r="IX1077" s="1" t="n"/>
      <c r="IY1077" s="1" t="n"/>
      <c r="IZ1077" s="1" t="n"/>
      <c r="JA1077" s="1" t="n"/>
      <c r="JB1077" s="1" t="n"/>
      <c r="JC1077" s="1" t="n"/>
      <c r="JD1077" s="1" t="n"/>
      <c r="JE1077" s="1" t="n"/>
      <c r="JF1077" s="1" t="n"/>
      <c r="JG1077" s="1" t="n"/>
      <c r="JH1077" s="1" t="n"/>
      <c r="JI1077" s="1" t="n"/>
      <c r="JJ1077" s="1" t="n"/>
      <c r="JK1077" s="1" t="n"/>
      <c r="JL1077" s="1" t="n"/>
      <c r="JM1077" s="1" t="n"/>
      <c r="JN1077" s="1" t="n"/>
      <c r="JO1077" s="1" t="n"/>
      <c r="JP1077" s="1" t="n"/>
      <c r="JQ1077" s="1" t="n"/>
      <c r="JR1077" s="1" t="n"/>
      <c r="JS1077" s="1" t="n"/>
      <c r="JT1077" s="1" t="n"/>
      <c r="JU1077" s="1" t="n"/>
    </row>
    <row r="1078">
      <c r="A1078" s="1" t="n"/>
      <c r="B1078" s="1" t="n"/>
      <c r="C1078" s="1" t="n"/>
      <c r="D1078" s="1" t="n"/>
      <c r="E1078" s="1" t="n"/>
      <c r="F1078" s="1" t="n"/>
      <c r="G1078" s="1" t="n"/>
      <c r="H1078" s="1" t="n"/>
      <c r="I1078" s="1" t="n"/>
      <c r="J1078" s="1" t="n"/>
      <c r="K1078" s="1" t="n"/>
      <c r="L1078" s="1" t="n"/>
      <c r="M1078" s="1" t="n"/>
      <c r="N1078" s="1" t="n"/>
      <c r="O1078" s="1" t="n"/>
      <c r="P1078" s="1" t="n"/>
      <c r="Q1078" s="1" t="n"/>
      <c r="R1078" s="1" t="n"/>
      <c r="S1078" s="1" t="n"/>
      <c r="T1078" s="1" t="n"/>
      <c r="U1078" s="1" t="n"/>
      <c r="V1078" s="1" t="n"/>
      <c r="W1078" s="1" t="n"/>
      <c r="X1078" s="1" t="n"/>
      <c r="Y1078" s="1" t="n"/>
      <c r="Z1078" s="1" t="n"/>
      <c r="AA1078" s="1" t="n"/>
      <c r="AB1078" s="1" t="n"/>
      <c r="AC1078" s="1" t="n"/>
      <c r="AD1078" s="1" t="n"/>
      <c r="AE1078" s="1" t="n"/>
      <c r="AF1078" s="1" t="n"/>
      <c r="AG1078" s="1" t="n"/>
      <c r="AH1078" s="1" t="n"/>
      <c r="AI1078" s="1" t="n"/>
      <c r="AJ1078" s="1" t="n"/>
      <c r="AK1078" s="1" t="n"/>
      <c r="AL1078" s="1" t="n"/>
      <c r="AM1078" s="1" t="n"/>
      <c r="AN1078" s="1" t="n"/>
      <c r="AO1078" s="1" t="n"/>
      <c r="AP1078" s="1" t="n"/>
      <c r="AQ1078" s="1" t="n"/>
      <c r="AR1078" s="1" t="n"/>
      <c r="AS1078" s="1" t="n"/>
      <c r="AT1078" s="1" t="n"/>
      <c r="AU1078" s="1" t="n"/>
      <c r="AV1078" s="1" t="n"/>
      <c r="AW1078" s="1" t="n"/>
      <c r="AX1078" s="1" t="n"/>
      <c r="AY1078" s="1" t="n"/>
      <c r="AZ1078" s="1" t="n"/>
      <c r="BA1078" s="1" t="n"/>
      <c r="BB1078" s="1" t="n"/>
      <c r="BC1078" s="1" t="n"/>
      <c r="BD1078" s="1" t="n"/>
      <c r="BE1078" s="1" t="n"/>
      <c r="BF1078" s="1" t="n"/>
      <c r="BG1078" s="1" t="n"/>
      <c r="BH1078" s="1" t="n"/>
      <c r="BI1078" s="1" t="n"/>
      <c r="BJ1078" s="1" t="n"/>
      <c r="BK1078" s="1" t="n"/>
      <c r="BL1078" s="1" t="n"/>
      <c r="BM1078" s="1" t="n"/>
      <c r="BN1078" s="1" t="n"/>
      <c r="BO1078" s="1" t="n"/>
      <c r="BP1078" s="1" t="n"/>
      <c r="BQ1078" s="1" t="n"/>
      <c r="BR1078" s="1" t="n"/>
      <c r="BS1078" s="1" t="n"/>
      <c r="BT1078" s="1" t="n"/>
      <c r="BU1078" s="1" t="n"/>
      <c r="BV1078" s="1" t="n"/>
      <c r="BW1078" s="1" t="n"/>
      <c r="BX1078" s="1" t="n"/>
      <c r="BY1078" s="1" t="n"/>
      <c r="BZ1078" s="1" t="n"/>
      <c r="CA1078" s="1" t="n"/>
      <c r="CB1078" s="1" t="n"/>
      <c r="CC1078" s="1" t="n"/>
      <c r="CD1078" s="1" t="n"/>
      <c r="CE1078" s="1" t="n"/>
      <c r="CF1078" s="1" t="n"/>
      <c r="CG1078" s="1" t="n"/>
      <c r="CH1078" s="1" t="n"/>
      <c r="CI1078" s="1" t="n"/>
      <c r="CJ1078" s="1" t="n"/>
      <c r="CK1078" s="1" t="n"/>
      <c r="CL1078" s="1" t="n"/>
      <c r="CM1078" s="1" t="n"/>
      <c r="CN1078" s="1" t="n"/>
      <c r="CO1078" s="1" t="n"/>
      <c r="CP1078" s="1" t="n"/>
      <c r="CQ1078" s="1" t="n"/>
      <c r="CR1078" s="1" t="n"/>
      <c r="CS1078" s="1" t="n"/>
      <c r="CT1078" s="1" t="n"/>
      <c r="CU1078" s="1" t="n"/>
      <c r="CV1078" s="1" t="n"/>
      <c r="CW1078" s="1" t="n"/>
      <c r="CX1078" s="1" t="n"/>
      <c r="CY1078" s="1" t="n"/>
      <c r="CZ1078" s="1" t="n"/>
      <c r="DA1078" s="1" t="n"/>
      <c r="DB1078" s="1" t="n"/>
      <c r="DC1078" s="1" t="n"/>
      <c r="DD1078" s="1" t="n"/>
      <c r="DE1078" s="1" t="n"/>
      <c r="DF1078" s="1" t="n"/>
      <c r="DG1078" s="1" t="n"/>
      <c r="DH1078" s="1" t="n"/>
      <c r="DI1078" s="1" t="n"/>
      <c r="DJ1078" s="1" t="n"/>
      <c r="DK1078" s="1" t="n"/>
      <c r="DL1078" s="1" t="n"/>
      <c r="DM1078" s="1" t="n"/>
      <c r="DN1078" s="1" t="n"/>
      <c r="DO1078" s="1" t="n"/>
      <c r="DP1078" s="1" t="n"/>
      <c r="DQ1078" s="1" t="n"/>
      <c r="DR1078" s="1" t="n"/>
      <c r="DS1078" s="1" t="n"/>
      <c r="DT1078" s="1" t="n"/>
      <c r="DU1078" s="1" t="n"/>
      <c r="DV1078" s="1" t="n"/>
      <c r="DW1078" s="1" t="n"/>
      <c r="DX1078" s="1" t="n"/>
      <c r="DY1078" s="1" t="n"/>
      <c r="DZ1078" s="1" t="n"/>
      <c r="EA1078" s="1" t="n"/>
      <c r="EB1078" s="1" t="n"/>
      <c r="EC1078" s="1" t="n"/>
      <c r="ED1078" s="1" t="n"/>
      <c r="EE1078" s="1" t="n"/>
      <c r="EF1078" s="1" t="n"/>
      <c r="EG1078" s="1" t="n"/>
      <c r="EH1078" s="1" t="n"/>
      <c r="EI1078" s="1" t="n"/>
      <c r="EJ1078" s="1" t="n"/>
      <c r="EK1078" s="1" t="n"/>
      <c r="EL1078" s="1" t="n"/>
      <c r="EM1078" s="1" t="n"/>
      <c r="EN1078" s="1" t="n"/>
      <c r="EO1078" s="1" t="n"/>
      <c r="EP1078" s="1" t="n"/>
      <c r="EQ1078" s="1" t="n"/>
      <c r="ER1078" s="1" t="n"/>
      <c r="ES1078" s="1" t="n"/>
      <c r="ET1078" s="1" t="n"/>
      <c r="EU1078" s="1" t="n"/>
      <c r="EV1078" s="1" t="n"/>
      <c r="EW1078" s="1" t="n"/>
      <c r="EX1078" s="1" t="n"/>
      <c r="EY1078" s="1" t="n"/>
      <c r="EZ1078" s="1" t="n"/>
      <c r="FA1078" s="1" t="n"/>
      <c r="FB1078" s="1" t="n"/>
      <c r="FC1078" s="1" t="n"/>
      <c r="FD1078" s="1" t="n"/>
      <c r="FE1078" s="1" t="n"/>
      <c r="FF1078" s="1" t="n"/>
      <c r="FG1078" s="1" t="n"/>
      <c r="FH1078" s="1" t="n"/>
      <c r="FI1078" s="1" t="n"/>
      <c r="FJ1078" s="1" t="n"/>
      <c r="FK1078" s="1" t="n"/>
      <c r="FL1078" s="1" t="n"/>
      <c r="FM1078" s="1" t="n"/>
      <c r="FN1078" s="1" t="n"/>
      <c r="FO1078" s="1" t="n"/>
      <c r="FP1078" s="1" t="n"/>
      <c r="FQ1078" s="1" t="n"/>
      <c r="FR1078" s="1" t="n"/>
      <c r="FS1078" s="1" t="n"/>
      <c r="FT1078" s="1" t="n"/>
      <c r="FU1078" s="1" t="n"/>
      <c r="FV1078" s="1" t="n"/>
      <c r="FW1078" s="1" t="n"/>
      <c r="FX1078" s="1" t="n"/>
      <c r="FY1078" s="1" t="n"/>
      <c r="FZ1078" s="1" t="n"/>
      <c r="GA1078" s="1" t="n"/>
      <c r="GB1078" s="1" t="n"/>
      <c r="GC1078" s="1" t="n"/>
      <c r="GD1078" s="1" t="n"/>
      <c r="GE1078" s="1" t="n"/>
      <c r="GF1078" s="1" t="n"/>
      <c r="GG1078" s="1" t="n"/>
      <c r="GH1078" s="1" t="n"/>
      <c r="GI1078" s="1" t="n"/>
      <c r="GJ1078" s="1" t="n"/>
      <c r="GK1078" s="1" t="n"/>
      <c r="GL1078" s="1" t="n"/>
      <c r="GM1078" s="1" t="n"/>
      <c r="GN1078" s="1" t="n"/>
      <c r="GO1078" s="1" t="n"/>
      <c r="GP1078" s="1" t="n"/>
      <c r="GQ1078" s="1" t="n"/>
      <c r="GR1078" s="1" t="n"/>
      <c r="GS1078" s="1" t="n"/>
      <c r="GT1078" s="1" t="n"/>
      <c r="GU1078" s="1" t="n"/>
      <c r="GV1078" s="1" t="n"/>
      <c r="GW1078" s="1" t="n"/>
      <c r="GX1078" s="1" t="n"/>
      <c r="GY1078" s="1" t="n"/>
      <c r="GZ1078" s="1" t="n"/>
      <c r="HA1078" s="1" t="n"/>
      <c r="HB1078" s="1" t="n"/>
      <c r="HC1078" s="1" t="n"/>
      <c r="HD1078" s="1" t="n"/>
      <c r="HE1078" s="1" t="n"/>
      <c r="HF1078" s="1" t="n"/>
      <c r="HG1078" s="1" t="n"/>
      <c r="HH1078" s="1" t="n"/>
      <c r="HI1078" s="1" t="n"/>
      <c r="HJ1078" s="1" t="n"/>
      <c r="HK1078" s="1" t="n"/>
      <c r="HL1078" s="1" t="n"/>
      <c r="HM1078" s="1" t="n"/>
      <c r="HN1078" s="1" t="n"/>
      <c r="HO1078" s="1" t="n"/>
      <c r="HP1078" s="1" t="n"/>
      <c r="HQ1078" s="1" t="n"/>
      <c r="HR1078" s="1" t="n"/>
      <c r="HS1078" s="1" t="n"/>
      <c r="HT1078" s="1" t="n"/>
      <c r="HU1078" s="1" t="n"/>
      <c r="HV1078" s="1" t="n"/>
      <c r="HW1078" s="1" t="n"/>
      <c r="HX1078" s="1" t="n"/>
      <c r="HY1078" s="1" t="n"/>
      <c r="HZ1078" s="1" t="n"/>
      <c r="IA1078" s="1" t="n"/>
      <c r="IB1078" s="1" t="n"/>
      <c r="IC1078" s="1" t="n"/>
      <c r="ID1078" s="1" t="n"/>
      <c r="IE1078" s="1" t="n"/>
      <c r="IF1078" s="1" t="n"/>
      <c r="IG1078" s="1" t="n"/>
      <c r="IH1078" s="1" t="n"/>
      <c r="II1078" s="1" t="n"/>
      <c r="IJ1078" s="1" t="n"/>
      <c r="IK1078" s="1" t="n"/>
      <c r="IL1078" s="1" t="n"/>
      <c r="IM1078" s="1" t="n"/>
      <c r="IN1078" s="1" t="n"/>
      <c r="IO1078" s="1" t="n"/>
      <c r="IP1078" s="1" t="n"/>
      <c r="IQ1078" s="1" t="n"/>
      <c r="IR1078" s="1" t="n"/>
      <c r="IS1078" s="1" t="n"/>
      <c r="IT1078" s="1" t="n"/>
      <c r="IU1078" s="1" t="n"/>
      <c r="IV1078" s="1" t="n"/>
      <c r="IW1078" s="1" t="n"/>
      <c r="IX1078" s="1" t="n"/>
      <c r="IY1078" s="1" t="n"/>
      <c r="IZ1078" s="1" t="n"/>
      <c r="JA1078" s="1" t="n"/>
      <c r="JB1078" s="1" t="n"/>
      <c r="JC1078" s="1" t="n"/>
      <c r="JD1078" s="1" t="n"/>
      <c r="JE1078" s="1" t="n"/>
      <c r="JF1078" s="1" t="n"/>
      <c r="JG1078" s="1" t="n"/>
      <c r="JH1078" s="1" t="n"/>
      <c r="JI1078" s="1" t="n"/>
      <c r="JJ1078" s="1" t="n"/>
      <c r="JK1078" s="1" t="n"/>
      <c r="JL1078" s="1" t="n"/>
      <c r="JM1078" s="1" t="n"/>
      <c r="JN1078" s="1" t="n"/>
      <c r="JO1078" s="1" t="n"/>
      <c r="JP1078" s="1" t="n"/>
      <c r="JQ1078" s="1" t="n"/>
      <c r="JR1078" s="1" t="n"/>
      <c r="JS1078" s="1" t="n"/>
      <c r="JT1078" s="1" t="n"/>
      <c r="JU1078" s="1" t="n"/>
    </row>
    <row r="1079">
      <c r="A1079" s="1" t="n"/>
      <c r="B1079" s="1" t="n"/>
      <c r="C1079" s="1" t="n"/>
      <c r="D1079" s="1" t="n"/>
      <c r="E1079" s="1" t="n"/>
      <c r="F1079" s="1" t="n"/>
      <c r="G1079" s="1" t="n"/>
      <c r="H1079" s="1" t="n"/>
      <c r="I1079" s="1" t="n"/>
      <c r="J1079" s="1" t="n"/>
      <c r="K1079" s="1" t="n"/>
      <c r="L1079" s="1" t="n"/>
      <c r="M1079" s="1" t="n"/>
      <c r="N1079" s="1" t="n"/>
      <c r="O1079" s="1" t="n"/>
      <c r="P1079" s="1" t="n"/>
      <c r="Q1079" s="1" t="n"/>
      <c r="R1079" s="1" t="n"/>
      <c r="S1079" s="1" t="n"/>
      <c r="T1079" s="1" t="n"/>
      <c r="U1079" s="1" t="n"/>
      <c r="V1079" s="1" t="n"/>
      <c r="W1079" s="1" t="n"/>
      <c r="X1079" s="1" t="n"/>
      <c r="Y1079" s="1" t="n"/>
      <c r="Z1079" s="1" t="n"/>
      <c r="AA1079" s="1" t="n"/>
      <c r="AB1079" s="1" t="n"/>
      <c r="AC1079" s="1" t="n"/>
      <c r="AD1079" s="1" t="n"/>
      <c r="AE1079" s="1" t="n"/>
      <c r="AF1079" s="1" t="n"/>
      <c r="AG1079" s="1" t="n"/>
      <c r="AH1079" s="1" t="n"/>
      <c r="AI1079" s="1" t="n"/>
      <c r="AJ1079" s="1" t="n"/>
      <c r="AK1079" s="1" t="n"/>
      <c r="AL1079" s="1" t="n"/>
      <c r="AM1079" s="1" t="n"/>
      <c r="AN1079" s="1" t="n"/>
      <c r="AO1079" s="1" t="n"/>
      <c r="AP1079" s="1" t="n"/>
      <c r="AQ1079" s="1" t="n"/>
      <c r="AR1079" s="1" t="n"/>
      <c r="AS1079" s="1" t="n"/>
      <c r="AT1079" s="1" t="n"/>
      <c r="AU1079" s="1" t="n"/>
      <c r="AV1079" s="1" t="n"/>
      <c r="AW1079" s="1" t="n"/>
      <c r="AX1079" s="1" t="n"/>
      <c r="AY1079" s="1" t="n"/>
      <c r="AZ1079" s="1" t="n"/>
      <c r="BA1079" s="1" t="n"/>
      <c r="BB1079" s="1" t="n"/>
      <c r="BC1079" s="1" t="n"/>
      <c r="BD1079" s="1" t="n"/>
      <c r="BE1079" s="1" t="n"/>
      <c r="BF1079" s="1" t="n"/>
      <c r="BG1079" s="1" t="n"/>
      <c r="BH1079" s="1" t="n"/>
      <c r="BI1079" s="1" t="n"/>
      <c r="BJ1079" s="1" t="n"/>
      <c r="BK1079" s="1" t="n"/>
      <c r="BL1079" s="1" t="n"/>
      <c r="BM1079" s="1" t="n"/>
      <c r="BN1079" s="1" t="n"/>
      <c r="BO1079" s="1" t="n"/>
      <c r="BP1079" s="1" t="n"/>
      <c r="BQ1079" s="1" t="n"/>
      <c r="BR1079" s="1" t="n"/>
      <c r="BS1079" s="1" t="n"/>
      <c r="BT1079" s="1" t="n"/>
      <c r="BU1079" s="1" t="n"/>
      <c r="BV1079" s="1" t="n"/>
      <c r="BW1079" s="1" t="n"/>
      <c r="BX1079" s="1" t="n"/>
      <c r="BY1079" s="1" t="n"/>
      <c r="BZ1079" s="1" t="n"/>
      <c r="CA1079" s="1" t="n"/>
      <c r="CB1079" s="1" t="n"/>
      <c r="CC1079" s="1" t="n"/>
      <c r="CD1079" s="1" t="n"/>
      <c r="CE1079" s="1" t="n"/>
      <c r="CF1079" s="1" t="n"/>
      <c r="CG1079" s="1" t="n"/>
      <c r="CH1079" s="1" t="n"/>
      <c r="CI1079" s="1" t="n"/>
      <c r="CJ1079" s="1" t="n"/>
      <c r="CK1079" s="1" t="n"/>
      <c r="CL1079" s="1" t="n"/>
      <c r="CM1079" s="1" t="n"/>
      <c r="CN1079" s="1" t="n"/>
      <c r="CO1079" s="1" t="n"/>
      <c r="CP1079" s="1" t="n"/>
      <c r="CQ1079" s="1" t="n"/>
      <c r="CR1079" s="1" t="n"/>
      <c r="CS1079" s="1" t="n"/>
      <c r="CT1079" s="1" t="n"/>
      <c r="CU1079" s="1" t="n"/>
      <c r="CV1079" s="1" t="n"/>
      <c r="CW1079" s="1" t="n"/>
      <c r="CX1079" s="1" t="n"/>
      <c r="CY1079" s="1" t="n"/>
      <c r="CZ1079" s="1" t="n"/>
      <c r="DA1079" s="1" t="n"/>
      <c r="DB1079" s="1" t="n"/>
      <c r="DC1079" s="1" t="n"/>
      <c r="DD1079" s="1" t="n"/>
      <c r="DE1079" s="1" t="n"/>
      <c r="DF1079" s="1" t="n"/>
      <c r="DG1079" s="1" t="n"/>
      <c r="DH1079" s="1" t="n"/>
      <c r="DI1079" s="1" t="n"/>
      <c r="DJ1079" s="1" t="n"/>
      <c r="DK1079" s="1" t="n"/>
      <c r="DL1079" s="1" t="n"/>
      <c r="DM1079" s="1" t="n"/>
      <c r="DN1079" s="1" t="n"/>
      <c r="DO1079" s="1" t="n"/>
      <c r="DP1079" s="1" t="n"/>
      <c r="DQ1079" s="1" t="n"/>
      <c r="DR1079" s="1" t="n"/>
      <c r="DS1079" s="1" t="n"/>
      <c r="DT1079" s="1" t="n"/>
      <c r="DU1079" s="1" t="n"/>
      <c r="DV1079" s="1" t="n"/>
      <c r="DW1079" s="1" t="n"/>
      <c r="DX1079" s="1" t="n"/>
      <c r="DY1079" s="1" t="n"/>
      <c r="DZ1079" s="1" t="n"/>
      <c r="EA1079" s="1" t="n"/>
      <c r="EB1079" s="1" t="n"/>
      <c r="EC1079" s="1" t="n"/>
      <c r="ED1079" s="1" t="n"/>
      <c r="EE1079" s="1" t="n"/>
      <c r="EF1079" s="1" t="n"/>
      <c r="EG1079" s="1" t="n"/>
      <c r="EH1079" s="1" t="n"/>
      <c r="EI1079" s="1" t="n"/>
      <c r="EJ1079" s="1" t="n"/>
      <c r="EK1079" s="1" t="n"/>
      <c r="EL1079" s="1" t="n"/>
      <c r="EM1079" s="1" t="n"/>
      <c r="EN1079" s="1" t="n"/>
      <c r="EO1079" s="1" t="n"/>
      <c r="EP1079" s="1" t="n"/>
      <c r="EQ1079" s="1" t="n"/>
      <c r="ER1079" s="1" t="n"/>
      <c r="ES1079" s="1" t="n"/>
      <c r="ET1079" s="1" t="n"/>
      <c r="EU1079" s="1" t="n"/>
      <c r="EV1079" s="1" t="n"/>
      <c r="EW1079" s="1" t="n"/>
      <c r="EX1079" s="1" t="n"/>
      <c r="EY1079" s="1" t="n"/>
      <c r="EZ1079" s="1" t="n"/>
      <c r="FA1079" s="1" t="n"/>
      <c r="FB1079" s="1" t="n"/>
      <c r="FC1079" s="1" t="n"/>
      <c r="FD1079" s="1" t="n"/>
      <c r="FE1079" s="1" t="n"/>
      <c r="FF1079" s="1" t="n"/>
      <c r="FG1079" s="1" t="n"/>
      <c r="FH1079" s="1" t="n"/>
      <c r="FI1079" s="1" t="n"/>
      <c r="FJ1079" s="1" t="n"/>
      <c r="FK1079" s="1" t="n"/>
      <c r="FL1079" s="1" t="n"/>
      <c r="FM1079" s="1" t="n"/>
      <c r="FN1079" s="1" t="n"/>
      <c r="FO1079" s="1" t="n"/>
      <c r="FP1079" s="1" t="n"/>
      <c r="FQ1079" s="1" t="n"/>
      <c r="FR1079" s="1" t="n"/>
      <c r="FS1079" s="1" t="n"/>
      <c r="FT1079" s="1" t="n"/>
      <c r="FU1079" s="1" t="n"/>
      <c r="FV1079" s="1" t="n"/>
      <c r="FW1079" s="1" t="n"/>
      <c r="FX1079" s="1" t="n"/>
      <c r="FY1079" s="1" t="n"/>
      <c r="FZ1079" s="1" t="n"/>
      <c r="GA1079" s="1" t="n"/>
      <c r="GB1079" s="1" t="n"/>
      <c r="GC1079" s="1" t="n"/>
      <c r="GD1079" s="1" t="n"/>
      <c r="GE1079" s="1" t="n"/>
      <c r="GF1079" s="1" t="n"/>
      <c r="GG1079" s="1" t="n"/>
      <c r="GH1079" s="1" t="n"/>
      <c r="GI1079" s="1" t="n"/>
      <c r="GJ1079" s="1" t="n"/>
      <c r="GK1079" s="1" t="n"/>
      <c r="GL1079" s="1" t="n"/>
      <c r="GM1079" s="1" t="n"/>
      <c r="GN1079" s="1" t="n"/>
      <c r="GO1079" s="1" t="n"/>
      <c r="GP1079" s="1" t="n"/>
      <c r="GQ1079" s="1" t="n"/>
      <c r="GR1079" s="1" t="n"/>
      <c r="GS1079" s="1" t="n"/>
      <c r="GT1079" s="1" t="n"/>
      <c r="GU1079" s="1" t="n"/>
      <c r="GV1079" s="1" t="n"/>
      <c r="GW1079" s="1" t="n"/>
      <c r="GX1079" s="1" t="n"/>
      <c r="GY1079" s="1" t="n"/>
      <c r="GZ1079" s="1" t="n"/>
      <c r="HA1079" s="1" t="n"/>
      <c r="HB1079" s="1" t="n"/>
      <c r="HC1079" s="1" t="n"/>
      <c r="HD1079" s="1" t="n"/>
      <c r="HE1079" s="1" t="n"/>
      <c r="HF1079" s="1" t="n"/>
      <c r="HG1079" s="1" t="n"/>
      <c r="HH1079" s="1" t="n"/>
      <c r="HI1079" s="1" t="n"/>
      <c r="HJ1079" s="1" t="n"/>
      <c r="HK1079" s="1" t="n"/>
      <c r="HL1079" s="1" t="n"/>
      <c r="HM1079" s="1" t="n"/>
      <c r="HN1079" s="1" t="n"/>
      <c r="HO1079" s="1" t="n"/>
      <c r="HP1079" s="1" t="n"/>
      <c r="HQ1079" s="1" t="n"/>
      <c r="HR1079" s="1" t="n"/>
      <c r="HS1079" s="1" t="n"/>
      <c r="HT1079" s="1" t="n"/>
      <c r="HU1079" s="1" t="n"/>
      <c r="HV1079" s="1" t="n"/>
      <c r="HW1079" s="1" t="n"/>
      <c r="HX1079" s="1" t="n"/>
      <c r="HY1079" s="1" t="n"/>
      <c r="HZ1079" s="1" t="n"/>
      <c r="IA1079" s="1" t="n"/>
      <c r="IB1079" s="1" t="n"/>
      <c r="IC1079" s="1" t="n"/>
      <c r="ID1079" s="1" t="n"/>
      <c r="IE1079" s="1" t="n"/>
      <c r="IF1079" s="1" t="n"/>
      <c r="IG1079" s="1" t="n"/>
      <c r="IH1079" s="1" t="n"/>
      <c r="II1079" s="1" t="n"/>
      <c r="IJ1079" s="1" t="n"/>
      <c r="IK1079" s="1" t="n"/>
      <c r="IL1079" s="1" t="n"/>
      <c r="IM1079" s="1" t="n"/>
      <c r="IN1079" s="1" t="n"/>
      <c r="IO1079" s="1" t="n"/>
      <c r="IP1079" s="1" t="n"/>
      <c r="IQ1079" s="1" t="n"/>
      <c r="IR1079" s="1" t="n"/>
      <c r="IS1079" s="1" t="n"/>
      <c r="IT1079" s="1" t="n"/>
      <c r="IU1079" s="1" t="n"/>
      <c r="IV1079" s="1" t="n"/>
      <c r="IW1079" s="1" t="n"/>
      <c r="IX1079" s="1" t="n"/>
      <c r="IY1079" s="1" t="n"/>
      <c r="IZ1079" s="1" t="n"/>
      <c r="JA1079" s="1" t="n"/>
      <c r="JB1079" s="1" t="n"/>
      <c r="JC1079" s="1" t="n"/>
      <c r="JD1079" s="1" t="n"/>
      <c r="JE1079" s="1" t="n"/>
      <c r="JF1079" s="1" t="n"/>
      <c r="JG1079" s="1" t="n"/>
      <c r="JH1079" s="1" t="n"/>
      <c r="JI1079" s="1" t="n"/>
      <c r="JJ1079" s="1" t="n"/>
      <c r="JK1079" s="1" t="n"/>
      <c r="JL1079" s="1" t="n"/>
      <c r="JM1079" s="1" t="n"/>
      <c r="JN1079" s="1" t="n"/>
      <c r="JO1079" s="1" t="n"/>
      <c r="JP1079" s="1" t="n"/>
      <c r="JQ1079" s="1" t="n"/>
      <c r="JR1079" s="1" t="n"/>
      <c r="JS1079" s="1" t="n"/>
      <c r="JT1079" s="1" t="n"/>
      <c r="JU1079" s="1" t="n"/>
    </row>
    <row r="1080">
      <c r="A1080" s="1" t="n"/>
      <c r="B1080" s="1" t="n"/>
      <c r="C1080" s="1" t="n"/>
      <c r="D1080" s="1" t="n"/>
      <c r="E1080" s="1" t="n"/>
      <c r="F1080" s="1" t="n"/>
      <c r="G1080" s="1" t="n"/>
      <c r="H1080" s="1" t="n"/>
      <c r="I1080" s="1" t="n"/>
      <c r="J1080" s="1" t="n"/>
      <c r="K1080" s="1" t="n"/>
      <c r="L1080" s="1" t="n"/>
      <c r="M1080" s="1" t="n"/>
      <c r="N1080" s="1" t="n"/>
      <c r="O1080" s="1" t="n"/>
      <c r="P1080" s="1" t="n"/>
      <c r="Q1080" s="1" t="n"/>
      <c r="R1080" s="1" t="n"/>
      <c r="S1080" s="1" t="n"/>
      <c r="T1080" s="1" t="n"/>
      <c r="U1080" s="1" t="n"/>
      <c r="V1080" s="1" t="n"/>
      <c r="W1080" s="1" t="n"/>
      <c r="X1080" s="1" t="n"/>
      <c r="Y1080" s="1" t="n"/>
      <c r="Z1080" s="1" t="n"/>
      <c r="AA1080" s="1" t="n"/>
      <c r="AB1080" s="1" t="n"/>
      <c r="AC1080" s="1" t="n"/>
      <c r="AD1080" s="1" t="n"/>
      <c r="AE1080" s="1" t="n"/>
      <c r="AF1080" s="1" t="n"/>
      <c r="AG1080" s="1" t="n"/>
      <c r="AH1080" s="1" t="n"/>
      <c r="AI1080" s="1" t="n"/>
      <c r="AJ1080" s="1" t="n"/>
      <c r="AK1080" s="1" t="n"/>
      <c r="AL1080" s="1" t="n"/>
      <c r="AM1080" s="1" t="n"/>
      <c r="AN1080" s="1" t="n"/>
      <c r="AO1080" s="1" t="n"/>
      <c r="AP1080" s="1" t="n"/>
      <c r="AQ1080" s="1" t="n"/>
      <c r="AR1080" s="1" t="n"/>
      <c r="AS1080" s="1" t="n"/>
      <c r="AT1080" s="1" t="n"/>
      <c r="AU1080" s="1" t="n"/>
      <c r="AV1080" s="1" t="n"/>
      <c r="AW1080" s="1" t="n"/>
      <c r="AX1080" s="1" t="n"/>
      <c r="AY1080" s="1" t="n"/>
      <c r="AZ1080" s="1" t="n"/>
      <c r="BA1080" s="1" t="n"/>
      <c r="BB1080" s="1" t="n"/>
      <c r="BC1080" s="1" t="n"/>
      <c r="BD1080" s="1" t="n"/>
      <c r="BE1080" s="1" t="n"/>
      <c r="BF1080" s="1" t="n"/>
      <c r="BG1080" s="1" t="n"/>
      <c r="BH1080" s="1" t="n"/>
      <c r="BI1080" s="1" t="n"/>
      <c r="BJ1080" s="1" t="n"/>
      <c r="BK1080" s="1" t="n"/>
      <c r="BL1080" s="1" t="n"/>
      <c r="BM1080" s="1" t="n"/>
      <c r="BN1080" s="1" t="n"/>
      <c r="BO1080" s="1" t="n"/>
      <c r="BP1080" s="1" t="n"/>
      <c r="BQ1080" s="1" t="n"/>
      <c r="BR1080" s="1" t="n"/>
      <c r="BS1080" s="1" t="n"/>
      <c r="BT1080" s="1" t="n"/>
      <c r="BU1080" s="1" t="n"/>
      <c r="BV1080" s="1" t="n"/>
      <c r="BW1080" s="1" t="n"/>
      <c r="BX1080" s="1" t="n"/>
      <c r="BY1080" s="1" t="n"/>
      <c r="BZ1080" s="1" t="n"/>
      <c r="CA1080" s="1" t="n"/>
      <c r="CB1080" s="1" t="n"/>
      <c r="CC1080" s="1" t="n"/>
      <c r="CD1080" s="1" t="n"/>
      <c r="CE1080" s="1" t="n"/>
      <c r="CF1080" s="1" t="n"/>
      <c r="CG1080" s="1" t="n"/>
      <c r="CH1080" s="1" t="n"/>
      <c r="CI1080" s="1" t="n"/>
      <c r="CJ1080" s="1" t="n"/>
      <c r="CK1080" s="1" t="n"/>
      <c r="CL1080" s="1" t="n"/>
      <c r="CM1080" s="1" t="n"/>
      <c r="CN1080" s="1" t="n"/>
      <c r="CO1080" s="1" t="n"/>
      <c r="CP1080" s="1" t="n"/>
      <c r="CQ1080" s="1" t="n"/>
      <c r="CR1080" s="1" t="n"/>
      <c r="CS1080" s="1" t="n"/>
      <c r="CT1080" s="1" t="n"/>
      <c r="CU1080" s="1" t="n"/>
      <c r="CV1080" s="1" t="n"/>
      <c r="CW1080" s="1" t="n"/>
      <c r="CX1080" s="1" t="n"/>
      <c r="CY1080" s="1" t="n"/>
      <c r="CZ1080" s="1" t="n"/>
      <c r="DA1080" s="1" t="n"/>
      <c r="DB1080" s="1" t="n"/>
      <c r="DC1080" s="1" t="n"/>
      <c r="DD1080" s="1" t="n"/>
      <c r="DE1080" s="1" t="n"/>
      <c r="DF1080" s="1" t="n"/>
      <c r="DG1080" s="1" t="n"/>
      <c r="DH1080" s="1" t="n"/>
      <c r="DI1080" s="1" t="n"/>
      <c r="DJ1080" s="1" t="n"/>
      <c r="DK1080" s="1" t="n"/>
      <c r="DL1080" s="1" t="n"/>
      <c r="DM1080" s="1" t="n"/>
      <c r="DN1080" s="1" t="n"/>
      <c r="DO1080" s="1" t="n"/>
      <c r="DP1080" s="1" t="n"/>
      <c r="DQ1080" s="1" t="n"/>
      <c r="DR1080" s="1" t="n"/>
      <c r="DS1080" s="1" t="n"/>
      <c r="DT1080" s="1" t="n"/>
      <c r="DU1080" s="1" t="n"/>
      <c r="DV1080" s="1" t="n"/>
      <c r="DW1080" s="1" t="n"/>
      <c r="DX1080" s="1" t="n"/>
      <c r="DY1080" s="1" t="n"/>
      <c r="DZ1080" s="1" t="n"/>
      <c r="EA1080" s="1" t="n"/>
      <c r="EB1080" s="1" t="n"/>
      <c r="EC1080" s="1" t="n"/>
      <c r="ED1080" s="1" t="n"/>
      <c r="EE1080" s="1" t="n"/>
      <c r="EF1080" s="1" t="n"/>
      <c r="EG1080" s="1" t="n"/>
      <c r="EH1080" s="1" t="n"/>
      <c r="EI1080" s="1" t="n"/>
      <c r="EJ1080" s="1" t="n"/>
      <c r="EK1080" s="1" t="n"/>
      <c r="EL1080" s="1" t="n"/>
      <c r="EM1080" s="1" t="n"/>
      <c r="EN1080" s="1" t="n"/>
      <c r="EO1080" s="1" t="n"/>
      <c r="EP1080" s="1" t="n"/>
      <c r="EQ1080" s="1" t="n"/>
      <c r="ER1080" s="1" t="n"/>
      <c r="ES1080" s="1" t="n"/>
      <c r="ET1080" s="1" t="n"/>
      <c r="EU1080" s="1" t="n"/>
      <c r="EV1080" s="1" t="n"/>
      <c r="EW1080" s="1" t="n"/>
      <c r="EX1080" s="1" t="n"/>
      <c r="EY1080" s="1" t="n"/>
      <c r="EZ1080" s="1" t="n"/>
      <c r="FA1080" s="1" t="n"/>
      <c r="FB1080" s="1" t="n"/>
      <c r="FC1080" s="1" t="n"/>
      <c r="FD1080" s="1" t="n"/>
      <c r="FE1080" s="1" t="n"/>
      <c r="FF1080" s="1" t="n"/>
      <c r="FG1080" s="1" t="n"/>
      <c r="FH1080" s="1" t="n"/>
      <c r="FI1080" s="1" t="n"/>
      <c r="FJ1080" s="1" t="n"/>
      <c r="FK1080" s="1" t="n"/>
      <c r="FL1080" s="1" t="n"/>
      <c r="FM1080" s="1" t="n"/>
      <c r="FN1080" s="1" t="n"/>
      <c r="FO1080" s="1" t="n"/>
      <c r="FP1080" s="1" t="n"/>
      <c r="FQ1080" s="1" t="n"/>
      <c r="FR1080" s="1" t="n"/>
      <c r="FS1080" s="1" t="n"/>
      <c r="FT1080" s="1" t="n"/>
      <c r="FU1080" s="1" t="n"/>
      <c r="FV1080" s="1" t="n"/>
      <c r="FW1080" s="1" t="n"/>
      <c r="FX1080" s="1" t="n"/>
      <c r="FY1080" s="1" t="n"/>
      <c r="FZ1080" s="1" t="n"/>
      <c r="GA1080" s="1" t="n"/>
      <c r="GB1080" s="1" t="n"/>
      <c r="GC1080" s="1" t="n"/>
      <c r="GD1080" s="1" t="n"/>
      <c r="GE1080" s="1" t="n"/>
      <c r="GF1080" s="1" t="n"/>
      <c r="GG1080" s="1" t="n"/>
      <c r="GH1080" s="1" t="n"/>
      <c r="GI1080" s="1" t="n"/>
      <c r="GJ1080" s="1" t="n"/>
      <c r="GK1080" s="1" t="n"/>
      <c r="GL1080" s="1" t="n"/>
      <c r="GM1080" s="1" t="n"/>
      <c r="GN1080" s="1" t="n"/>
      <c r="GO1080" s="1" t="n"/>
      <c r="GP1080" s="1" t="n"/>
      <c r="GQ1080" s="1" t="n"/>
      <c r="GR1080" s="1" t="n"/>
      <c r="GS1080" s="1" t="n"/>
      <c r="GT1080" s="1" t="n"/>
      <c r="GU1080" s="1" t="n"/>
      <c r="GV1080" s="1" t="n"/>
      <c r="GW1080" s="1" t="n"/>
      <c r="GX1080" s="1" t="n"/>
      <c r="GY1080" s="1" t="n"/>
      <c r="GZ1080" s="1" t="n"/>
      <c r="HA1080" s="1" t="n"/>
      <c r="HB1080" s="1" t="n"/>
      <c r="HC1080" s="1" t="n"/>
      <c r="HD1080" s="1" t="n"/>
      <c r="HE1080" s="1" t="n"/>
      <c r="HF1080" s="1" t="n"/>
      <c r="HG1080" s="1" t="n"/>
      <c r="HH1080" s="1" t="n"/>
      <c r="HI1080" s="1" t="n"/>
      <c r="HJ1080" s="1" t="n"/>
      <c r="HK1080" s="1" t="n"/>
      <c r="HL1080" s="1" t="n"/>
      <c r="HM1080" s="1" t="n"/>
      <c r="HN1080" s="1" t="n"/>
      <c r="HO1080" s="1" t="n"/>
      <c r="HP1080" s="1" t="n"/>
      <c r="HQ1080" s="1" t="n"/>
      <c r="HR1080" s="1" t="n"/>
      <c r="HS1080" s="1" t="n"/>
      <c r="HT1080" s="1" t="n"/>
      <c r="HU1080" s="1" t="n"/>
      <c r="HV1080" s="1" t="n"/>
      <c r="HW1080" s="1" t="n"/>
      <c r="HX1080" s="1" t="n"/>
      <c r="HY1080" s="1" t="n"/>
      <c r="HZ1080" s="1" t="n"/>
      <c r="IA1080" s="1" t="n"/>
      <c r="IB1080" s="1" t="n"/>
      <c r="IC1080" s="1" t="n"/>
      <c r="ID1080" s="1" t="n"/>
      <c r="IE1080" s="1" t="n"/>
      <c r="IF1080" s="1" t="n"/>
      <c r="IG1080" s="1" t="n"/>
      <c r="IH1080" s="1" t="n"/>
      <c r="II1080" s="1" t="n"/>
      <c r="IJ1080" s="1" t="n"/>
      <c r="IK1080" s="1" t="n"/>
      <c r="IL1080" s="1" t="n"/>
      <c r="IM1080" s="1" t="n"/>
      <c r="IN1080" s="1" t="n"/>
      <c r="IO1080" s="1" t="n"/>
      <c r="IP1080" s="1" t="n"/>
      <c r="IQ1080" s="1" t="n"/>
      <c r="IR1080" s="1" t="n"/>
      <c r="IS1080" s="1" t="n"/>
      <c r="IT1080" s="1" t="n"/>
      <c r="IU1080" s="1" t="n"/>
      <c r="IV1080" s="1" t="n"/>
      <c r="IW1080" s="1" t="n"/>
      <c r="IX1080" s="1" t="n"/>
      <c r="IY1080" s="1" t="n"/>
      <c r="IZ1080" s="1" t="n"/>
      <c r="JA1080" s="1" t="n"/>
      <c r="JB1080" s="1" t="n"/>
      <c r="JC1080" s="1" t="n"/>
      <c r="JD1080" s="1" t="n"/>
      <c r="JE1080" s="1" t="n"/>
      <c r="JF1080" s="1" t="n"/>
      <c r="JG1080" s="1" t="n"/>
      <c r="JH1080" s="1" t="n"/>
      <c r="JI1080" s="1" t="n"/>
      <c r="JJ1080" s="1" t="n"/>
      <c r="JK1080" s="1" t="n"/>
      <c r="JL1080" s="1" t="n"/>
      <c r="JM1080" s="1" t="n"/>
      <c r="JN1080" s="1" t="n"/>
      <c r="JO1080" s="1" t="n"/>
      <c r="JP1080" s="1" t="n"/>
      <c r="JQ1080" s="1" t="n"/>
      <c r="JR1080" s="1" t="n"/>
      <c r="JS1080" s="1" t="n"/>
      <c r="JT1080" s="1" t="n"/>
      <c r="JU1080" s="1" t="n"/>
    </row>
    <row r="1081">
      <c r="A1081" s="1" t="n"/>
      <c r="B1081" s="1" t="n"/>
      <c r="C1081" s="1" t="n"/>
      <c r="D1081" s="1" t="n"/>
      <c r="E1081" s="1" t="n"/>
      <c r="F1081" s="1" t="n"/>
      <c r="G1081" s="1" t="n"/>
      <c r="H1081" s="1" t="n"/>
      <c r="I1081" s="1" t="n"/>
      <c r="J1081" s="1" t="n"/>
      <c r="K1081" s="1" t="n"/>
      <c r="L1081" s="1" t="n"/>
      <c r="M1081" s="1" t="n"/>
      <c r="N1081" s="1" t="n"/>
      <c r="O1081" s="1" t="n"/>
      <c r="P1081" s="1" t="n"/>
      <c r="Q1081" s="1" t="n"/>
      <c r="R1081" s="1" t="n"/>
      <c r="S1081" s="1" t="n"/>
      <c r="T1081" s="1" t="n"/>
      <c r="U1081" s="1" t="n"/>
      <c r="V1081" s="1" t="n"/>
      <c r="W1081" s="1" t="n"/>
      <c r="X1081" s="1" t="n"/>
      <c r="Y1081" s="1" t="n"/>
      <c r="Z1081" s="1" t="n"/>
      <c r="AA1081" s="1" t="n"/>
      <c r="AB1081" s="1" t="n"/>
      <c r="AC1081" s="1" t="n"/>
      <c r="AD1081" s="1" t="n"/>
      <c r="AE1081" s="1" t="n"/>
      <c r="AF1081" s="1" t="n"/>
      <c r="AG1081" s="1" t="n"/>
      <c r="AH1081" s="1" t="n"/>
      <c r="AI1081" s="1" t="n"/>
      <c r="AJ1081" s="1" t="n"/>
      <c r="AK1081" s="1" t="n"/>
      <c r="AL1081" s="1" t="n"/>
      <c r="AM1081" s="1" t="n"/>
      <c r="AN1081" s="1" t="n"/>
      <c r="AO1081" s="1" t="n"/>
      <c r="AP1081" s="1" t="n"/>
      <c r="AQ1081" s="1" t="n"/>
      <c r="AR1081" s="1" t="n"/>
      <c r="AS1081" s="1" t="n"/>
      <c r="AT1081" s="1" t="n"/>
      <c r="AU1081" s="1" t="n"/>
      <c r="AV1081" s="1" t="n"/>
      <c r="AW1081" s="1" t="n"/>
      <c r="AX1081" s="1" t="n"/>
      <c r="AY1081" s="1" t="n"/>
      <c r="AZ1081" s="1" t="n"/>
      <c r="BA1081" s="1" t="n"/>
      <c r="BB1081" s="1" t="n"/>
      <c r="BC1081" s="1" t="n"/>
      <c r="BD1081" s="1" t="n"/>
      <c r="BE1081" s="1" t="n"/>
      <c r="BF1081" s="1" t="n"/>
      <c r="BG1081" s="1" t="n"/>
      <c r="BH1081" s="1" t="n"/>
      <c r="BI1081" s="1" t="n"/>
      <c r="BJ1081" s="1" t="n"/>
      <c r="BK1081" s="1" t="n"/>
      <c r="BL1081" s="1" t="n"/>
      <c r="BM1081" s="1" t="n"/>
      <c r="BN1081" s="1" t="n"/>
      <c r="BO1081" s="1" t="n"/>
      <c r="BP1081" s="1" t="n"/>
      <c r="BQ1081" s="1" t="n"/>
      <c r="BR1081" s="1" t="n"/>
      <c r="BS1081" s="1" t="n"/>
      <c r="BT1081" s="1" t="n"/>
      <c r="BU1081" s="1" t="n"/>
      <c r="BV1081" s="1" t="n"/>
      <c r="BW1081" s="1" t="n"/>
      <c r="BX1081" s="1" t="n"/>
      <c r="BY1081" s="1" t="n"/>
      <c r="BZ1081" s="1" t="n"/>
      <c r="CA1081" s="1" t="n"/>
      <c r="CB1081" s="1" t="n"/>
      <c r="CC1081" s="1" t="n"/>
      <c r="CD1081" s="1" t="n"/>
      <c r="CE1081" s="1" t="n"/>
      <c r="CF1081" s="1" t="n"/>
      <c r="CG1081" s="1" t="n"/>
      <c r="CH1081" s="1" t="n"/>
      <c r="CI1081" s="1" t="n"/>
      <c r="CJ1081" s="1" t="n"/>
      <c r="CK1081" s="1" t="n"/>
      <c r="CL1081" s="1" t="n"/>
      <c r="CM1081" s="1" t="n"/>
      <c r="CN1081" s="1" t="n"/>
      <c r="CO1081" s="1" t="n"/>
      <c r="CP1081" s="1" t="n"/>
      <c r="CQ1081" s="1" t="n"/>
      <c r="CR1081" s="1" t="n"/>
      <c r="CS1081" s="1" t="n"/>
      <c r="CT1081" s="1" t="n"/>
      <c r="CU1081" s="1" t="n"/>
      <c r="CV1081" s="1" t="n"/>
      <c r="CW1081" s="1" t="n"/>
      <c r="CX1081" s="1" t="n"/>
      <c r="CY1081" s="1" t="n"/>
      <c r="CZ1081" s="1" t="n"/>
      <c r="DA1081" s="1" t="n"/>
      <c r="DB1081" s="1" t="n"/>
      <c r="DC1081" s="1" t="n"/>
      <c r="DD1081" s="1" t="n"/>
      <c r="DE1081" s="1" t="n"/>
      <c r="DF1081" s="1" t="n"/>
      <c r="DG1081" s="1" t="n"/>
      <c r="DH1081" s="1" t="n"/>
      <c r="DI1081" s="1" t="n"/>
      <c r="DJ1081" s="1" t="n"/>
      <c r="DK1081" s="1" t="n"/>
      <c r="DL1081" s="1" t="n"/>
      <c r="DM1081" s="1" t="n"/>
      <c r="DN1081" s="1" t="n"/>
      <c r="DO1081" s="1" t="n"/>
      <c r="DP1081" s="1" t="n"/>
      <c r="DQ1081" s="1" t="n"/>
      <c r="DR1081" s="1" t="n"/>
      <c r="DS1081" s="1" t="n"/>
      <c r="DT1081" s="1" t="n"/>
      <c r="DU1081" s="1" t="n"/>
      <c r="DV1081" s="1" t="n"/>
      <c r="DW1081" s="1" t="n"/>
      <c r="DX1081" s="1" t="n"/>
      <c r="DY1081" s="1" t="n"/>
      <c r="DZ1081" s="1" t="n"/>
      <c r="EA1081" s="1" t="n"/>
      <c r="EB1081" s="1" t="n"/>
      <c r="EC1081" s="1" t="n"/>
      <c r="ED1081" s="1" t="n"/>
      <c r="EE1081" s="1" t="n"/>
      <c r="EF1081" s="1" t="n"/>
      <c r="EG1081" s="1" t="n"/>
      <c r="EH1081" s="1" t="n"/>
      <c r="EI1081" s="1" t="n"/>
      <c r="EJ1081" s="1" t="n"/>
      <c r="EK1081" s="1" t="n"/>
      <c r="EL1081" s="1" t="n"/>
      <c r="EM1081" s="1" t="n"/>
      <c r="EN1081" s="1" t="n"/>
      <c r="EO1081" s="1" t="n"/>
      <c r="EP1081" s="1" t="n"/>
      <c r="EQ1081" s="1" t="n"/>
      <c r="ER1081" s="1" t="n"/>
      <c r="ES1081" s="1" t="n"/>
      <c r="ET1081" s="1" t="n"/>
      <c r="EU1081" s="1" t="n"/>
      <c r="EV1081" s="1" t="n"/>
      <c r="EW1081" s="1" t="n"/>
      <c r="EX1081" s="1" t="n"/>
      <c r="EY1081" s="1" t="n"/>
      <c r="EZ1081" s="1" t="n"/>
      <c r="FA1081" s="1" t="n"/>
      <c r="FB1081" s="1" t="n"/>
      <c r="FC1081" s="1" t="n"/>
      <c r="FD1081" s="1" t="n"/>
      <c r="FE1081" s="1" t="n"/>
      <c r="FF1081" s="1" t="n"/>
      <c r="FG1081" s="1" t="n"/>
      <c r="FH1081" s="1" t="n"/>
      <c r="FI1081" s="1" t="n"/>
      <c r="FJ1081" s="1" t="n"/>
      <c r="FK1081" s="1" t="n"/>
      <c r="FL1081" s="1" t="n"/>
      <c r="FM1081" s="1" t="n"/>
      <c r="FN1081" s="1" t="n"/>
      <c r="FO1081" s="1" t="n"/>
      <c r="FP1081" s="1" t="n"/>
      <c r="FQ1081" s="1" t="n"/>
      <c r="FR1081" s="1" t="n"/>
      <c r="FS1081" s="1" t="n"/>
      <c r="FT1081" s="1" t="n"/>
      <c r="FU1081" s="1" t="n"/>
      <c r="FV1081" s="1" t="n"/>
      <c r="FW1081" s="1" t="n"/>
      <c r="FX1081" s="1" t="n"/>
      <c r="FY1081" s="1" t="n"/>
      <c r="FZ1081" s="1" t="n"/>
      <c r="GA1081" s="1" t="n"/>
      <c r="GB1081" s="1" t="n"/>
      <c r="GC1081" s="1" t="n"/>
      <c r="GD1081" s="1" t="n"/>
      <c r="GE1081" s="1" t="n"/>
      <c r="GF1081" s="1" t="n"/>
      <c r="GG1081" s="1" t="n"/>
      <c r="GH1081" s="1" t="n"/>
      <c r="GI1081" s="1" t="n"/>
      <c r="GJ1081" s="1" t="n"/>
      <c r="GK1081" s="1" t="n"/>
      <c r="GL1081" s="1" t="n"/>
      <c r="GM1081" s="1" t="n"/>
      <c r="GN1081" s="1" t="n"/>
      <c r="GO1081" s="1" t="n"/>
      <c r="GP1081" s="1" t="n"/>
      <c r="GQ1081" s="1" t="n"/>
      <c r="GR1081" s="1" t="n"/>
      <c r="GS1081" s="1" t="n"/>
      <c r="GT1081" s="1" t="n"/>
      <c r="GU1081" s="1" t="n"/>
      <c r="GV1081" s="1" t="n"/>
      <c r="GW1081" s="1" t="n"/>
      <c r="GX1081" s="1" t="n"/>
      <c r="GY1081" s="1" t="n"/>
      <c r="GZ1081" s="1" t="n"/>
      <c r="HA1081" s="1" t="n"/>
      <c r="HB1081" s="1" t="n"/>
      <c r="HC1081" s="1" t="n"/>
      <c r="HD1081" s="1" t="n"/>
      <c r="HE1081" s="1" t="n"/>
      <c r="HF1081" s="1" t="n"/>
      <c r="HG1081" s="1" t="n"/>
      <c r="HH1081" s="1" t="n"/>
      <c r="HI1081" s="1" t="n"/>
      <c r="HJ1081" s="1" t="n"/>
      <c r="HK1081" s="1" t="n"/>
      <c r="HL1081" s="1" t="n"/>
      <c r="HM1081" s="1" t="n"/>
      <c r="HN1081" s="1" t="n"/>
      <c r="HO1081" s="1" t="n"/>
      <c r="HP1081" s="1" t="n"/>
      <c r="HQ1081" s="1" t="n"/>
      <c r="HR1081" s="1" t="n"/>
      <c r="HS1081" s="1" t="n"/>
      <c r="HT1081" s="1" t="n"/>
      <c r="HU1081" s="1" t="n"/>
      <c r="HV1081" s="1" t="n"/>
      <c r="HW1081" s="1" t="n"/>
      <c r="HX1081" s="1" t="n"/>
      <c r="HY1081" s="1" t="n"/>
      <c r="HZ1081" s="1" t="n"/>
      <c r="IA1081" s="1" t="n"/>
      <c r="IB1081" s="1" t="n"/>
      <c r="IC1081" s="1" t="n"/>
      <c r="ID1081" s="1" t="n"/>
      <c r="IE1081" s="1" t="n"/>
      <c r="IF1081" s="1" t="n"/>
      <c r="IG1081" s="1" t="n"/>
      <c r="IH1081" s="1" t="n"/>
      <c r="II1081" s="1" t="n"/>
      <c r="IJ1081" s="1" t="n"/>
      <c r="IK1081" s="1" t="n"/>
      <c r="IL1081" s="1" t="n"/>
      <c r="IM1081" s="1" t="n"/>
      <c r="IN1081" s="1" t="n"/>
      <c r="IO1081" s="1" t="n"/>
      <c r="IP1081" s="1" t="n"/>
      <c r="IQ1081" s="1" t="n"/>
      <c r="IR1081" s="1" t="n"/>
      <c r="IS1081" s="1" t="n"/>
      <c r="IT1081" s="1" t="n"/>
      <c r="IU1081" s="1" t="n"/>
      <c r="IV1081" s="1" t="n"/>
      <c r="IW1081" s="1" t="n"/>
      <c r="IX1081" s="1" t="n"/>
      <c r="IY1081" s="1" t="n"/>
      <c r="IZ1081" s="1" t="n"/>
      <c r="JA1081" s="1" t="n"/>
      <c r="JB1081" s="1" t="n"/>
      <c r="JC1081" s="1" t="n"/>
      <c r="JD1081" s="1" t="n"/>
      <c r="JE1081" s="1" t="n"/>
      <c r="JF1081" s="1" t="n"/>
      <c r="JG1081" s="1" t="n"/>
      <c r="JH1081" s="1" t="n"/>
      <c r="JI1081" s="1" t="n"/>
      <c r="JJ1081" s="1" t="n"/>
      <c r="JK1081" s="1" t="n"/>
      <c r="JL1081" s="1" t="n"/>
      <c r="JM1081" s="1" t="n"/>
      <c r="JN1081" s="1" t="n"/>
      <c r="JO1081" s="1" t="n"/>
      <c r="JP1081" s="1" t="n"/>
      <c r="JQ1081" s="1" t="n"/>
      <c r="JR1081" s="1" t="n"/>
      <c r="JS1081" s="1" t="n"/>
      <c r="JT1081" s="1" t="n"/>
      <c r="JU1081" s="1" t="n"/>
    </row>
    <row r="1082">
      <c r="A1082" s="1" t="n"/>
      <c r="B1082" s="1" t="n"/>
      <c r="C1082" s="1" t="n"/>
      <c r="D1082" s="1" t="n"/>
      <c r="E1082" s="1" t="n"/>
      <c r="F1082" s="1" t="n"/>
      <c r="G1082" s="1" t="n"/>
      <c r="H1082" s="1" t="n"/>
      <c r="I1082" s="1" t="n"/>
      <c r="J1082" s="1" t="n"/>
      <c r="K1082" s="1" t="n"/>
      <c r="L1082" s="1" t="n"/>
      <c r="M1082" s="1" t="n"/>
      <c r="N1082" s="1" t="n"/>
      <c r="O1082" s="1" t="n"/>
      <c r="P1082" s="1" t="n"/>
      <c r="Q1082" s="1" t="n"/>
      <c r="R1082" s="1" t="n"/>
      <c r="S1082" s="1" t="n"/>
      <c r="T1082" s="1" t="n"/>
      <c r="U1082" s="1" t="n"/>
      <c r="V1082" s="1" t="n"/>
      <c r="W1082" s="1" t="n"/>
      <c r="X1082" s="1" t="n"/>
      <c r="Y1082" s="1" t="n"/>
      <c r="Z1082" s="1" t="n"/>
      <c r="AA1082" s="1" t="n"/>
      <c r="AB1082" s="1" t="n"/>
      <c r="AC1082" s="1" t="n"/>
      <c r="AD1082" s="1" t="n"/>
      <c r="AE1082" s="1" t="n"/>
      <c r="AF1082" s="1" t="n"/>
      <c r="AG1082" s="1" t="n"/>
      <c r="AH1082" s="1" t="n"/>
      <c r="AI1082" s="1" t="n"/>
      <c r="AJ1082" s="1" t="n"/>
      <c r="AK1082" s="1" t="n"/>
      <c r="AL1082" s="1" t="n"/>
      <c r="AM1082" s="1" t="n"/>
      <c r="AN1082" s="1" t="n"/>
      <c r="AO1082" s="1" t="n"/>
      <c r="AP1082" s="1" t="n"/>
      <c r="AQ1082" s="1" t="n"/>
      <c r="AR1082" s="1" t="n"/>
      <c r="AS1082" s="1" t="n"/>
      <c r="AT1082" s="1" t="n"/>
      <c r="AU1082" s="1" t="n"/>
      <c r="AV1082" s="1" t="n"/>
      <c r="AW1082" s="1" t="n"/>
      <c r="AX1082" s="1" t="n"/>
      <c r="AY1082" s="1" t="n"/>
      <c r="AZ1082" s="1" t="n"/>
      <c r="BA1082" s="1" t="n"/>
      <c r="BB1082" s="1" t="n"/>
      <c r="BC1082" s="1" t="n"/>
      <c r="BD1082" s="1" t="n"/>
      <c r="BE1082" s="1" t="n"/>
      <c r="BF1082" s="1" t="n"/>
      <c r="BG1082" s="1" t="n"/>
      <c r="BH1082" s="1" t="n"/>
      <c r="BI1082" s="1" t="n"/>
      <c r="BJ1082" s="1" t="n"/>
      <c r="BK1082" s="1" t="n"/>
      <c r="BL1082" s="1" t="n"/>
      <c r="BM1082" s="1" t="n"/>
      <c r="BN1082" s="1" t="n"/>
      <c r="BO1082" s="1" t="n"/>
      <c r="BP1082" s="1" t="n"/>
      <c r="BQ1082" s="1" t="n"/>
      <c r="BR1082" s="1" t="n"/>
      <c r="BS1082" s="1" t="n"/>
      <c r="BT1082" s="1" t="n"/>
      <c r="BU1082" s="1" t="n"/>
      <c r="BV1082" s="1" t="n"/>
      <c r="BW1082" s="1" t="n"/>
      <c r="BX1082" s="1" t="n"/>
      <c r="BY1082" s="1" t="n"/>
      <c r="BZ1082" s="1" t="n"/>
      <c r="CA1082" s="1" t="n"/>
      <c r="CB1082" s="1" t="n"/>
      <c r="CC1082" s="1" t="n"/>
      <c r="CD1082" s="1" t="n"/>
      <c r="CE1082" s="1" t="n"/>
      <c r="CF1082" s="1" t="n"/>
      <c r="CG1082" s="1" t="n"/>
      <c r="CH1082" s="1" t="n"/>
      <c r="CI1082" s="1" t="n"/>
      <c r="CJ1082" s="1" t="n"/>
      <c r="CK1082" s="1" t="n"/>
      <c r="CL1082" s="1" t="n"/>
      <c r="CM1082" s="1" t="n"/>
      <c r="CN1082" s="1" t="n"/>
      <c r="CO1082" s="1" t="n"/>
      <c r="CP1082" s="1" t="n"/>
      <c r="CQ1082" s="1" t="n"/>
      <c r="CR1082" s="1" t="n"/>
      <c r="CS1082" s="1" t="n"/>
      <c r="CT1082" s="1" t="n"/>
      <c r="CU1082" s="1" t="n"/>
      <c r="CV1082" s="1" t="n"/>
      <c r="CW1082" s="1" t="n"/>
      <c r="CX1082" s="1" t="n"/>
      <c r="CY1082" s="1" t="n"/>
      <c r="CZ1082" s="1" t="n"/>
      <c r="DA1082" s="1" t="n"/>
      <c r="DB1082" s="1" t="n"/>
      <c r="DC1082" s="1" t="n"/>
      <c r="DD1082" s="1" t="n"/>
      <c r="DE1082" s="1" t="n"/>
      <c r="DF1082" s="1" t="n"/>
      <c r="DG1082" s="1" t="n"/>
      <c r="DH1082" s="1" t="n"/>
      <c r="DI1082" s="1" t="n"/>
      <c r="DJ1082" s="1" t="n"/>
      <c r="DK1082" s="1" t="n"/>
      <c r="DL1082" s="1" t="n"/>
      <c r="DM1082" s="1" t="n"/>
      <c r="DN1082" s="1" t="n"/>
      <c r="DO1082" s="1" t="n"/>
      <c r="DP1082" s="1" t="n"/>
      <c r="DQ1082" s="1" t="n"/>
      <c r="DR1082" s="1" t="n"/>
      <c r="DS1082" s="1" t="n"/>
      <c r="DT1082" s="1" t="n"/>
      <c r="DU1082" s="1" t="n"/>
      <c r="DV1082" s="1" t="n"/>
      <c r="DW1082" s="1" t="n"/>
      <c r="DX1082" s="1" t="n"/>
      <c r="DY1082" s="1" t="n"/>
      <c r="DZ1082" s="1" t="n"/>
      <c r="EA1082" s="1" t="n"/>
      <c r="EB1082" s="1" t="n"/>
      <c r="EC1082" s="1" t="n"/>
      <c r="ED1082" s="1" t="n"/>
      <c r="EE1082" s="1" t="n"/>
      <c r="EF1082" s="1" t="n"/>
      <c r="EG1082" s="1" t="n"/>
      <c r="EH1082" s="1" t="n"/>
      <c r="EI1082" s="1" t="n"/>
      <c r="EJ1082" s="1" t="n"/>
      <c r="EK1082" s="1" t="n"/>
      <c r="EL1082" s="1" t="n"/>
      <c r="EM1082" s="1" t="n"/>
      <c r="EN1082" s="1" t="n"/>
      <c r="EO1082" s="1" t="n"/>
      <c r="EP1082" s="1" t="n"/>
      <c r="EQ1082" s="1" t="n"/>
      <c r="ER1082" s="1" t="n"/>
      <c r="ES1082" s="1" t="n"/>
      <c r="ET1082" s="1" t="n"/>
      <c r="EU1082" s="1" t="n"/>
      <c r="EV1082" s="1" t="n"/>
      <c r="EW1082" s="1" t="n"/>
      <c r="EX1082" s="1" t="n"/>
      <c r="EY1082" s="1" t="n"/>
      <c r="EZ1082" s="1" t="n"/>
      <c r="FA1082" s="1" t="n"/>
      <c r="FB1082" s="1" t="n"/>
      <c r="FC1082" s="1" t="n"/>
      <c r="FD1082" s="1" t="n"/>
      <c r="FE1082" s="1" t="n"/>
      <c r="FF1082" s="1" t="n"/>
      <c r="FG1082" s="1" t="n"/>
      <c r="FH1082" s="1" t="n"/>
      <c r="FI1082" s="1" t="n"/>
      <c r="FJ1082" s="1" t="n"/>
      <c r="FK1082" s="1" t="n"/>
      <c r="FL1082" s="1" t="n"/>
      <c r="FM1082" s="1" t="n"/>
      <c r="FN1082" s="1" t="n"/>
      <c r="FO1082" s="1" t="n"/>
      <c r="FP1082" s="1" t="n"/>
      <c r="FQ1082" s="1" t="n"/>
      <c r="FR1082" s="1" t="n"/>
      <c r="FS1082" s="1" t="n"/>
      <c r="FT1082" s="1" t="n"/>
      <c r="FU1082" s="1" t="n"/>
      <c r="FV1082" s="1" t="n"/>
      <c r="FW1082" s="1" t="n"/>
      <c r="FX1082" s="1" t="n"/>
      <c r="FY1082" s="1" t="n"/>
      <c r="FZ1082" s="1" t="n"/>
      <c r="GA1082" s="1" t="n"/>
      <c r="GB1082" s="1" t="n"/>
      <c r="GC1082" s="1" t="n"/>
      <c r="GD1082" s="1" t="n"/>
      <c r="GE1082" s="1" t="n"/>
      <c r="GF1082" s="1" t="n"/>
      <c r="GG1082" s="1" t="n"/>
      <c r="GH1082" s="1" t="n"/>
      <c r="GI1082" s="1" t="n"/>
      <c r="GJ1082" s="1" t="n"/>
      <c r="GK1082" s="1" t="n"/>
      <c r="GL1082" s="1" t="n"/>
      <c r="GM1082" s="1" t="n"/>
      <c r="GN1082" s="1" t="n"/>
      <c r="GO1082" s="1" t="n"/>
      <c r="GP1082" s="1" t="n"/>
      <c r="GQ1082" s="1" t="n"/>
      <c r="GR1082" s="1" t="n"/>
      <c r="GS1082" s="1" t="n"/>
      <c r="GT1082" s="1" t="n"/>
      <c r="GU1082" s="1" t="n"/>
      <c r="GV1082" s="1" t="n"/>
      <c r="GW1082" s="1" t="n"/>
      <c r="GX1082" s="1" t="n"/>
      <c r="GY1082" s="1" t="n"/>
      <c r="GZ1082" s="1" t="n"/>
      <c r="HA1082" s="1" t="n"/>
      <c r="HB1082" s="1" t="n"/>
      <c r="HC1082" s="1" t="n"/>
      <c r="HD1082" s="1" t="n"/>
      <c r="HE1082" s="1" t="n"/>
      <c r="HF1082" s="1" t="n"/>
      <c r="HG1082" s="1" t="n"/>
      <c r="HH1082" s="1" t="n"/>
      <c r="HI1082" s="1" t="n"/>
      <c r="HJ1082" s="1" t="n"/>
      <c r="HK1082" s="1" t="n"/>
      <c r="HL1082" s="1" t="n"/>
      <c r="HM1082" s="1" t="n"/>
      <c r="HN1082" s="1" t="n"/>
      <c r="HO1082" s="1" t="n"/>
      <c r="HP1082" s="1" t="n"/>
      <c r="HQ1082" s="1" t="n"/>
      <c r="HR1082" s="1" t="n"/>
      <c r="HS1082" s="1" t="n"/>
      <c r="HT1082" s="1" t="n"/>
      <c r="HU1082" s="1" t="n"/>
      <c r="HV1082" s="1" t="n"/>
      <c r="HW1082" s="1" t="n"/>
      <c r="HX1082" s="1" t="n"/>
      <c r="HY1082" s="1" t="n"/>
      <c r="HZ1082" s="1" t="n"/>
      <c r="IA1082" s="1" t="n"/>
      <c r="IB1082" s="1" t="n"/>
      <c r="IC1082" s="1" t="n"/>
      <c r="ID1082" s="1" t="n"/>
      <c r="IE1082" s="1" t="n"/>
      <c r="IF1082" s="1" t="n"/>
      <c r="IG1082" s="1" t="n"/>
      <c r="IH1082" s="1" t="n"/>
      <c r="II1082" s="1" t="n"/>
      <c r="IJ1082" s="1" t="n"/>
      <c r="IK1082" s="1" t="n"/>
      <c r="IL1082" s="1" t="n"/>
      <c r="IM1082" s="1" t="n"/>
      <c r="IN1082" s="1" t="n"/>
      <c r="IO1082" s="1" t="n"/>
      <c r="IP1082" s="1" t="n"/>
      <c r="IQ1082" s="1" t="n"/>
      <c r="IR1082" s="1" t="n"/>
      <c r="IS1082" s="1" t="n"/>
      <c r="IT1082" s="1" t="n"/>
      <c r="IU1082" s="1" t="n"/>
      <c r="IV1082" s="1" t="n"/>
      <c r="IW1082" s="1" t="n"/>
      <c r="IX1082" s="1" t="n"/>
      <c r="IY1082" s="1" t="n"/>
      <c r="IZ1082" s="1" t="n"/>
      <c r="JA1082" s="1" t="n"/>
      <c r="JB1082" s="1" t="n"/>
      <c r="JC1082" s="1" t="n"/>
      <c r="JD1082" s="1" t="n"/>
      <c r="JE1082" s="1" t="n"/>
      <c r="JF1082" s="1" t="n"/>
      <c r="JG1082" s="1" t="n"/>
      <c r="JH1082" s="1" t="n"/>
      <c r="JI1082" s="1" t="n"/>
      <c r="JJ1082" s="1" t="n"/>
      <c r="JK1082" s="1" t="n"/>
      <c r="JL1082" s="1" t="n"/>
      <c r="JM1082" s="1" t="n"/>
      <c r="JN1082" s="1" t="n"/>
      <c r="JO1082" s="1" t="n"/>
      <c r="JP1082" s="1" t="n"/>
      <c r="JQ1082" s="1" t="n"/>
      <c r="JR1082" s="1" t="n"/>
      <c r="JS1082" s="1" t="n"/>
      <c r="JT1082" s="1" t="n"/>
      <c r="JU1082" s="1" t="n"/>
    </row>
    <row r="1083">
      <c r="A1083" s="1" t="n"/>
      <c r="B1083" s="1" t="n"/>
      <c r="C1083" s="1" t="n"/>
      <c r="D1083" s="1" t="n"/>
      <c r="E1083" s="1" t="n"/>
      <c r="F1083" s="1" t="n"/>
      <c r="G1083" s="1" t="n"/>
      <c r="H1083" s="1" t="n"/>
      <c r="I1083" s="1" t="n"/>
      <c r="J1083" s="1" t="n"/>
      <c r="K1083" s="1" t="n"/>
      <c r="L1083" s="1" t="n"/>
      <c r="M1083" s="1" t="n"/>
      <c r="N1083" s="1" t="n"/>
      <c r="O1083" s="1" t="n"/>
      <c r="P1083" s="1" t="n"/>
      <c r="Q1083" s="1" t="n"/>
      <c r="R1083" s="1" t="n"/>
      <c r="S1083" s="1" t="n"/>
      <c r="T1083" s="1" t="n"/>
      <c r="U1083" s="1" t="n"/>
      <c r="V1083" s="1" t="n"/>
      <c r="W1083" s="1" t="n"/>
      <c r="X1083" s="1" t="n"/>
      <c r="Y1083" s="1" t="n"/>
      <c r="Z1083" s="1" t="n"/>
      <c r="AA1083" s="1" t="n"/>
      <c r="AB1083" s="1" t="n"/>
      <c r="AC1083" s="1" t="n"/>
      <c r="AD1083" s="1" t="n"/>
      <c r="AE1083" s="1" t="n"/>
      <c r="AF1083" s="1" t="n"/>
      <c r="AG1083" s="1" t="n"/>
      <c r="AH1083" s="1" t="n"/>
      <c r="AI1083" s="1" t="n"/>
      <c r="AJ1083" s="1" t="n"/>
      <c r="AK1083" s="1" t="n"/>
      <c r="AL1083" s="1" t="n"/>
      <c r="AM1083" s="1" t="n"/>
      <c r="AN1083" s="1" t="n"/>
      <c r="AO1083" s="1" t="n"/>
      <c r="AP1083" s="1" t="n"/>
      <c r="AQ1083" s="1" t="n"/>
      <c r="AR1083" s="1" t="n"/>
      <c r="AS1083" s="1" t="n"/>
      <c r="AT1083" s="1" t="n"/>
      <c r="AU1083" s="1" t="n"/>
      <c r="AV1083" s="1" t="n"/>
      <c r="AW1083" s="1" t="n"/>
      <c r="AX1083" s="1" t="n"/>
      <c r="AY1083" s="1" t="n"/>
      <c r="AZ1083" s="1" t="n"/>
      <c r="BA1083" s="1" t="n"/>
      <c r="BB1083" s="1" t="n"/>
      <c r="BC1083" s="1" t="n"/>
      <c r="BD1083" s="1" t="n"/>
      <c r="BE1083" s="1" t="n"/>
      <c r="BF1083" s="1" t="n"/>
      <c r="BG1083" s="1" t="n"/>
      <c r="BH1083" s="1" t="n"/>
      <c r="BI1083" s="1" t="n"/>
      <c r="BJ1083" s="1" t="n"/>
      <c r="BK1083" s="1" t="n"/>
      <c r="BL1083" s="1" t="n"/>
      <c r="BM1083" s="1" t="n"/>
      <c r="BN1083" s="1" t="n"/>
      <c r="BO1083" s="1" t="n"/>
      <c r="BP1083" s="1" t="n"/>
      <c r="BQ1083" s="1" t="n"/>
      <c r="BR1083" s="1" t="n"/>
      <c r="BS1083" s="1" t="n"/>
      <c r="BT1083" s="1" t="n"/>
      <c r="BU1083" s="1" t="n"/>
      <c r="BV1083" s="1" t="n"/>
      <c r="BW1083" s="1" t="n"/>
      <c r="BX1083" s="1" t="n"/>
      <c r="BY1083" s="1" t="n"/>
      <c r="BZ1083" s="1" t="n"/>
      <c r="CA1083" s="1" t="n"/>
      <c r="CB1083" s="1" t="n"/>
      <c r="CC1083" s="1" t="n"/>
      <c r="CD1083" s="1" t="n"/>
      <c r="CE1083" s="1" t="n"/>
      <c r="CF1083" s="1" t="n"/>
      <c r="CG1083" s="1" t="n"/>
      <c r="CH1083" s="1" t="n"/>
      <c r="CI1083" s="1" t="n"/>
      <c r="CJ1083" s="1" t="n"/>
      <c r="CK1083" s="1" t="n"/>
      <c r="CL1083" s="1" t="n"/>
      <c r="CM1083" s="1" t="n"/>
      <c r="CN1083" s="1" t="n"/>
      <c r="CO1083" s="1" t="n"/>
      <c r="CP1083" s="1" t="n"/>
      <c r="CQ1083" s="1" t="n"/>
      <c r="CR1083" s="1" t="n"/>
      <c r="CS1083" s="1" t="n"/>
      <c r="CT1083" s="1" t="n"/>
      <c r="CU1083" s="1" t="n"/>
      <c r="CV1083" s="1" t="n"/>
      <c r="CW1083" s="1" t="n"/>
      <c r="CX1083" s="1" t="n"/>
      <c r="CY1083" s="1" t="n"/>
      <c r="CZ1083" s="1" t="n"/>
      <c r="DA1083" s="1" t="n"/>
      <c r="DB1083" s="1" t="n"/>
      <c r="DC1083" s="1" t="n"/>
      <c r="DD1083" s="1" t="n"/>
      <c r="DE1083" s="1" t="n"/>
      <c r="DF1083" s="1" t="n"/>
      <c r="DG1083" s="1" t="n"/>
      <c r="DH1083" s="1" t="n"/>
      <c r="DI1083" s="1" t="n"/>
      <c r="DJ1083" s="1" t="n"/>
      <c r="DK1083" s="1" t="n"/>
      <c r="DL1083" s="1" t="n"/>
      <c r="DM1083" s="1" t="n"/>
      <c r="DN1083" s="1" t="n"/>
      <c r="DO1083" s="1" t="n"/>
      <c r="DP1083" s="1" t="n"/>
      <c r="DQ1083" s="1" t="n"/>
      <c r="DR1083" s="1" t="n"/>
      <c r="DS1083" s="1" t="n"/>
      <c r="DT1083" s="1" t="n"/>
      <c r="DU1083" s="1" t="n"/>
      <c r="DV1083" s="1" t="n"/>
      <c r="DW1083" s="1" t="n"/>
      <c r="DX1083" s="1" t="n"/>
      <c r="DY1083" s="1" t="n"/>
      <c r="DZ1083" s="1" t="n"/>
      <c r="EA1083" s="1" t="n"/>
      <c r="EB1083" s="1" t="n"/>
      <c r="EC1083" s="1" t="n"/>
      <c r="ED1083" s="1" t="n"/>
      <c r="EE1083" s="1" t="n"/>
      <c r="EF1083" s="1" t="n"/>
      <c r="EG1083" s="1" t="n"/>
      <c r="EH1083" s="1" t="n"/>
      <c r="EI1083" s="1" t="n"/>
      <c r="EJ1083" s="1" t="n"/>
      <c r="EK1083" s="1" t="n"/>
      <c r="EL1083" s="1" t="n"/>
      <c r="EM1083" s="1" t="n"/>
      <c r="EN1083" s="1" t="n"/>
      <c r="EO1083" s="1" t="n"/>
      <c r="EP1083" s="1" t="n"/>
      <c r="EQ1083" s="1" t="n"/>
      <c r="ER1083" s="1" t="n"/>
      <c r="ES1083" s="1" t="n"/>
      <c r="ET1083" s="1" t="n"/>
      <c r="EU1083" s="1" t="n"/>
      <c r="EV1083" s="1" t="n"/>
      <c r="EW1083" s="1" t="n"/>
      <c r="EX1083" s="1" t="n"/>
      <c r="EY1083" s="1" t="n"/>
      <c r="EZ1083" s="1" t="n"/>
      <c r="FA1083" s="1" t="n"/>
      <c r="FB1083" s="1" t="n"/>
      <c r="FC1083" s="1" t="n"/>
      <c r="FD1083" s="1" t="n"/>
      <c r="FE1083" s="1" t="n"/>
      <c r="FF1083" s="1" t="n"/>
      <c r="FG1083" s="1" t="n"/>
      <c r="FH1083" s="1" t="n"/>
      <c r="FI1083" s="1" t="n"/>
      <c r="FJ1083" s="1" t="n"/>
      <c r="FK1083" s="1" t="n"/>
      <c r="FL1083" s="1" t="n"/>
      <c r="FM1083" s="1" t="n"/>
      <c r="FN1083" s="1" t="n"/>
      <c r="FO1083" s="1" t="n"/>
      <c r="FP1083" s="1" t="n"/>
      <c r="FQ1083" s="1" t="n"/>
      <c r="FR1083" s="1" t="n"/>
      <c r="FS1083" s="1" t="n"/>
      <c r="FT1083" s="1" t="n"/>
      <c r="FU1083" s="1" t="n"/>
      <c r="FV1083" s="1" t="n"/>
      <c r="FW1083" s="1" t="n"/>
      <c r="FX1083" s="1" t="n"/>
      <c r="FY1083" s="1" t="n"/>
      <c r="FZ1083" s="1" t="n"/>
      <c r="GA1083" s="1" t="n"/>
      <c r="GB1083" s="1" t="n"/>
      <c r="GC1083" s="1" t="n"/>
      <c r="GD1083" s="1" t="n"/>
      <c r="GE1083" s="1" t="n"/>
      <c r="GF1083" s="1" t="n"/>
      <c r="GG1083" s="1" t="n"/>
      <c r="GH1083" s="1" t="n"/>
      <c r="GI1083" s="1" t="n"/>
      <c r="GJ1083" s="1" t="n"/>
      <c r="GK1083" s="1" t="n"/>
      <c r="GL1083" s="1" t="n"/>
      <c r="GM1083" s="1" t="n"/>
      <c r="GN1083" s="1" t="n"/>
      <c r="GO1083" s="1" t="n"/>
      <c r="GP1083" s="1" t="n"/>
      <c r="GQ1083" s="1" t="n"/>
      <c r="GR1083" s="1" t="n"/>
      <c r="GS1083" s="1" t="n"/>
      <c r="GT1083" s="1" t="n"/>
      <c r="GU1083" s="1" t="n"/>
      <c r="GV1083" s="1" t="n"/>
      <c r="GW1083" s="1" t="n"/>
      <c r="GX1083" s="1" t="n"/>
      <c r="GY1083" s="1" t="n"/>
      <c r="GZ1083" s="1" t="n"/>
      <c r="HA1083" s="1" t="n"/>
      <c r="HB1083" s="1" t="n"/>
      <c r="HC1083" s="1" t="n"/>
      <c r="HD1083" s="1" t="n"/>
      <c r="HE1083" s="1" t="n"/>
      <c r="HF1083" s="1" t="n"/>
      <c r="HG1083" s="1" t="n"/>
      <c r="HH1083" s="1" t="n"/>
      <c r="HI1083" s="1" t="n"/>
      <c r="HJ1083" s="1" t="n"/>
      <c r="HK1083" s="1" t="n"/>
      <c r="HL1083" s="1" t="n"/>
      <c r="HM1083" s="1" t="n"/>
      <c r="HN1083" s="1" t="n"/>
      <c r="HO1083" s="1" t="n"/>
      <c r="HP1083" s="1" t="n"/>
      <c r="HQ1083" s="1" t="n"/>
      <c r="HR1083" s="1" t="n"/>
      <c r="HS1083" s="1" t="n"/>
      <c r="HT1083" s="1" t="n"/>
      <c r="HU1083" s="1" t="n"/>
      <c r="HV1083" s="1" t="n"/>
      <c r="HW1083" s="1" t="n"/>
      <c r="HX1083" s="1" t="n"/>
      <c r="HY1083" s="1" t="n"/>
      <c r="HZ1083" s="1" t="n"/>
      <c r="IA1083" s="1" t="n"/>
      <c r="IB1083" s="1" t="n"/>
      <c r="IC1083" s="1" t="n"/>
      <c r="ID1083" s="1" t="n"/>
      <c r="IE1083" s="1" t="n"/>
      <c r="IF1083" s="1" t="n"/>
      <c r="IG1083" s="1" t="n"/>
      <c r="IH1083" s="1" t="n"/>
      <c r="II1083" s="1" t="n"/>
      <c r="IJ1083" s="1" t="n"/>
      <c r="IK1083" s="1" t="n"/>
      <c r="IL1083" s="1" t="n"/>
      <c r="IM1083" s="1" t="n"/>
      <c r="IN1083" s="1" t="n"/>
      <c r="IO1083" s="1" t="n"/>
      <c r="IP1083" s="1" t="n"/>
      <c r="IQ1083" s="1" t="n"/>
      <c r="IR1083" s="1" t="n"/>
      <c r="IS1083" s="1" t="n"/>
      <c r="IT1083" s="1" t="n"/>
      <c r="IU1083" s="1" t="n"/>
      <c r="IV1083" s="1" t="n"/>
      <c r="IW1083" s="1" t="n"/>
      <c r="IX1083" s="1" t="n"/>
      <c r="IY1083" s="1" t="n"/>
      <c r="IZ1083" s="1" t="n"/>
      <c r="JA1083" s="1" t="n"/>
      <c r="JB1083" s="1" t="n"/>
      <c r="JC1083" s="1" t="n"/>
      <c r="JD1083" s="1" t="n"/>
      <c r="JE1083" s="1" t="n"/>
      <c r="JF1083" s="1" t="n"/>
      <c r="JG1083" s="1" t="n"/>
      <c r="JH1083" s="1" t="n"/>
      <c r="JI1083" s="1" t="n"/>
      <c r="JJ1083" s="1" t="n"/>
      <c r="JK1083" s="1" t="n"/>
      <c r="JL1083" s="1" t="n"/>
      <c r="JM1083" s="1" t="n"/>
      <c r="JN1083" s="1" t="n"/>
      <c r="JO1083" s="1" t="n"/>
      <c r="JP1083" s="1" t="n"/>
      <c r="JQ1083" s="1" t="n"/>
      <c r="JR1083" s="1" t="n"/>
      <c r="JS1083" s="1" t="n"/>
      <c r="JT1083" s="1" t="n"/>
      <c r="JU1083" s="1" t="n"/>
    </row>
    <row r="1084">
      <c r="A1084" s="1" t="n"/>
      <c r="B1084" s="1" t="n"/>
      <c r="C1084" s="1" t="n"/>
      <c r="D1084" s="1" t="n"/>
      <c r="E1084" s="1" t="n"/>
      <c r="F1084" s="1" t="n"/>
      <c r="G1084" s="1" t="n"/>
      <c r="H1084" s="1" t="n"/>
      <c r="I1084" s="1" t="n"/>
      <c r="J1084" s="1" t="n"/>
      <c r="K1084" s="1" t="n"/>
      <c r="L1084" s="1" t="n"/>
      <c r="M1084" s="1" t="n"/>
      <c r="N1084" s="1" t="n"/>
      <c r="O1084" s="1" t="n"/>
      <c r="P1084" s="1" t="n"/>
      <c r="Q1084" s="1" t="n"/>
      <c r="R1084" s="1" t="n"/>
      <c r="S1084" s="1" t="n"/>
      <c r="T1084" s="1" t="n"/>
      <c r="U1084" s="1" t="n"/>
      <c r="V1084" s="1" t="n"/>
      <c r="W1084" s="1" t="n"/>
      <c r="X1084" s="1" t="n"/>
      <c r="Y1084" s="1" t="n"/>
      <c r="Z1084" s="1" t="n"/>
      <c r="AA1084" s="1" t="n"/>
      <c r="AB1084" s="1" t="n"/>
      <c r="AC1084" s="1" t="n"/>
      <c r="AD1084" s="1" t="n"/>
      <c r="AE1084" s="1" t="n"/>
      <c r="AF1084" s="1" t="n"/>
      <c r="AG1084" s="1" t="n"/>
      <c r="AH1084" s="1" t="n"/>
      <c r="AI1084" s="1" t="n"/>
      <c r="AJ1084" s="1" t="n"/>
      <c r="AK1084" s="1" t="n"/>
      <c r="AL1084" s="1" t="n"/>
      <c r="AM1084" s="1" t="n"/>
      <c r="AN1084" s="1" t="n"/>
      <c r="AO1084" s="1" t="n"/>
      <c r="AP1084" s="1" t="n"/>
      <c r="AQ1084" s="1" t="n"/>
      <c r="AR1084" s="1" t="n"/>
      <c r="AS1084" s="1" t="n"/>
      <c r="AT1084" s="1" t="n"/>
      <c r="AU1084" s="1" t="n"/>
      <c r="AV1084" s="1" t="n"/>
      <c r="AW1084" s="1" t="n"/>
      <c r="AX1084" s="1" t="n"/>
      <c r="AY1084" s="1" t="n"/>
      <c r="AZ1084" s="1" t="n"/>
      <c r="BA1084" s="1" t="n"/>
      <c r="BB1084" s="1" t="n"/>
      <c r="BC1084" s="1" t="n"/>
      <c r="BD1084" s="1" t="n"/>
      <c r="BE1084" s="1" t="n"/>
      <c r="BF1084" s="1" t="n"/>
      <c r="BG1084" s="1" t="n"/>
      <c r="BH1084" s="1" t="n"/>
      <c r="BI1084" s="1" t="n"/>
      <c r="BJ1084" s="1" t="n"/>
      <c r="BK1084" s="1" t="n"/>
      <c r="BL1084" s="1" t="n"/>
      <c r="BM1084" s="1" t="n"/>
      <c r="BN1084" s="1" t="n"/>
      <c r="BO1084" s="1" t="n"/>
      <c r="BP1084" s="1" t="n"/>
      <c r="BQ1084" s="1" t="n"/>
      <c r="BR1084" s="1" t="n"/>
      <c r="BS1084" s="1" t="n"/>
      <c r="BT1084" s="1" t="n"/>
      <c r="BU1084" s="1" t="n"/>
      <c r="BV1084" s="1" t="n"/>
      <c r="BW1084" s="1" t="n"/>
      <c r="BX1084" s="1" t="n"/>
      <c r="BY1084" s="1" t="n"/>
      <c r="BZ1084" s="1" t="n"/>
      <c r="CA1084" s="1" t="n"/>
      <c r="CB1084" s="1" t="n"/>
      <c r="CC1084" s="1" t="n"/>
      <c r="CD1084" s="1" t="n"/>
      <c r="CE1084" s="1" t="n"/>
      <c r="CF1084" s="1" t="n"/>
      <c r="CG1084" s="1" t="n"/>
      <c r="CH1084" s="1" t="n"/>
      <c r="CI1084" s="1" t="n"/>
      <c r="CJ1084" s="1" t="n"/>
      <c r="CK1084" s="1" t="n"/>
      <c r="CL1084" s="1" t="n"/>
      <c r="CM1084" s="1" t="n"/>
      <c r="CN1084" s="1" t="n"/>
      <c r="CO1084" s="1" t="n"/>
      <c r="CP1084" s="1" t="n"/>
      <c r="CQ1084" s="1" t="n"/>
      <c r="CR1084" s="1" t="n"/>
      <c r="CS1084" s="1" t="n"/>
      <c r="CT1084" s="1" t="n"/>
      <c r="CU1084" s="1" t="n"/>
      <c r="CV1084" s="1" t="n"/>
      <c r="CW1084" s="1" t="n"/>
      <c r="CX1084" s="1" t="n"/>
      <c r="CY1084" s="1" t="n"/>
      <c r="CZ1084" s="1" t="n"/>
      <c r="DA1084" s="1" t="n"/>
      <c r="DB1084" s="1" t="n"/>
      <c r="DC1084" s="1" t="n"/>
      <c r="DD1084" s="1" t="n"/>
      <c r="DE1084" s="1" t="n"/>
      <c r="DF1084" s="1" t="n"/>
      <c r="DG1084" s="1" t="n"/>
      <c r="DH1084" s="1" t="n"/>
      <c r="DI1084" s="1" t="n"/>
      <c r="DJ1084" s="1" t="n"/>
      <c r="DK1084" s="1" t="n"/>
      <c r="DL1084" s="1" t="n"/>
      <c r="DM1084" s="1" t="n"/>
      <c r="DN1084" s="1" t="n"/>
      <c r="DO1084" s="1" t="n"/>
      <c r="DP1084" s="1" t="n"/>
      <c r="DQ1084" s="1" t="n"/>
      <c r="DR1084" s="1" t="n"/>
      <c r="DS1084" s="1" t="n"/>
      <c r="DT1084" s="1" t="n"/>
      <c r="DU1084" s="1" t="n"/>
      <c r="DV1084" s="1" t="n"/>
      <c r="DW1084" s="1" t="n"/>
      <c r="DX1084" s="1" t="n"/>
      <c r="DY1084" s="1" t="n"/>
      <c r="DZ1084" s="1" t="n"/>
      <c r="EA1084" s="1" t="n"/>
      <c r="EB1084" s="1" t="n"/>
      <c r="EC1084" s="1" t="n"/>
      <c r="ED1084" s="1" t="n"/>
      <c r="EE1084" s="1" t="n"/>
      <c r="EF1084" s="1" t="n"/>
      <c r="EG1084" s="1" t="n"/>
      <c r="EH1084" s="1" t="n"/>
      <c r="EI1084" s="1" t="n"/>
      <c r="EJ1084" s="1" t="n"/>
      <c r="EK1084" s="1" t="n"/>
      <c r="EL1084" s="1" t="n"/>
      <c r="EM1084" s="1" t="n"/>
      <c r="EN1084" s="1" t="n"/>
      <c r="EO1084" s="1" t="n"/>
      <c r="EP1084" s="1" t="n"/>
      <c r="EQ1084" s="1" t="n"/>
      <c r="ER1084" s="1" t="n"/>
      <c r="ES1084" s="1" t="n"/>
      <c r="ET1084" s="1" t="n"/>
      <c r="EU1084" s="1" t="n"/>
      <c r="EV1084" s="1" t="n"/>
      <c r="EW1084" s="1" t="n"/>
      <c r="EX1084" s="1" t="n"/>
      <c r="EY1084" s="1" t="n"/>
      <c r="EZ1084" s="1" t="n"/>
      <c r="FA1084" s="1" t="n"/>
      <c r="FB1084" s="1" t="n"/>
      <c r="FC1084" s="1" t="n"/>
      <c r="FD1084" s="1" t="n"/>
      <c r="FE1084" s="1" t="n"/>
      <c r="FF1084" s="1" t="n"/>
      <c r="FG1084" s="1" t="n"/>
      <c r="FH1084" s="1" t="n"/>
      <c r="FI1084" s="1" t="n"/>
      <c r="FJ1084" s="1" t="n"/>
      <c r="FK1084" s="1" t="n"/>
      <c r="FL1084" s="1" t="n"/>
      <c r="FM1084" s="1" t="n"/>
      <c r="FN1084" s="1" t="n"/>
      <c r="FO1084" s="1" t="n"/>
      <c r="FP1084" s="1" t="n"/>
      <c r="FQ1084" s="1" t="n"/>
      <c r="FR1084" s="1" t="n"/>
      <c r="FS1084" s="1" t="n"/>
      <c r="FT1084" s="1" t="n"/>
      <c r="FU1084" s="1" t="n"/>
      <c r="FV1084" s="1" t="n"/>
      <c r="FW1084" s="1" t="n"/>
      <c r="FX1084" s="1" t="n"/>
      <c r="FY1084" s="1" t="n"/>
      <c r="FZ1084" s="1" t="n"/>
      <c r="GA1084" s="1" t="n"/>
      <c r="GB1084" s="1" t="n"/>
      <c r="GC1084" s="1" t="n"/>
      <c r="GD1084" s="1" t="n"/>
      <c r="GE1084" s="1" t="n"/>
      <c r="GF1084" s="1" t="n"/>
      <c r="GG1084" s="1" t="n"/>
      <c r="GH1084" s="1" t="n"/>
      <c r="GI1084" s="1" t="n"/>
      <c r="GJ1084" s="1" t="n"/>
      <c r="GK1084" s="1" t="n"/>
      <c r="GL1084" s="1" t="n"/>
      <c r="GM1084" s="1" t="n"/>
      <c r="GN1084" s="1" t="n"/>
      <c r="GO1084" s="1" t="n"/>
      <c r="GP1084" s="1" t="n"/>
      <c r="GQ1084" s="1" t="n"/>
      <c r="GR1084" s="1" t="n"/>
      <c r="GS1084" s="1" t="n"/>
      <c r="GT1084" s="1" t="n"/>
      <c r="GU1084" s="1" t="n"/>
      <c r="GV1084" s="1" t="n"/>
      <c r="GW1084" s="1" t="n"/>
      <c r="GX1084" s="1" t="n"/>
      <c r="GY1084" s="1" t="n"/>
      <c r="GZ1084" s="1" t="n"/>
      <c r="HA1084" s="1" t="n"/>
      <c r="HB1084" s="1" t="n"/>
      <c r="HC1084" s="1" t="n"/>
      <c r="HD1084" s="1" t="n"/>
      <c r="HE1084" s="1" t="n"/>
      <c r="HF1084" s="1" t="n"/>
      <c r="HG1084" s="1" t="n"/>
      <c r="HH1084" s="1" t="n"/>
      <c r="HI1084" s="1" t="n"/>
      <c r="HJ1084" s="1" t="n"/>
      <c r="HK1084" s="1" t="n"/>
      <c r="HL1084" s="1" t="n"/>
      <c r="HM1084" s="1" t="n"/>
      <c r="HN1084" s="1" t="n"/>
      <c r="HO1084" s="1" t="n"/>
      <c r="HP1084" s="1" t="n"/>
      <c r="HQ1084" s="1" t="n"/>
      <c r="HR1084" s="1" t="n"/>
      <c r="HS1084" s="1" t="n"/>
      <c r="HT1084" s="1" t="n"/>
      <c r="HU1084" s="1" t="n"/>
      <c r="HV1084" s="1" t="n"/>
      <c r="HW1084" s="1" t="n"/>
      <c r="HX1084" s="1" t="n"/>
      <c r="HY1084" s="1" t="n"/>
      <c r="HZ1084" s="1" t="n"/>
      <c r="IA1084" s="1" t="n"/>
      <c r="IB1084" s="1" t="n"/>
      <c r="IC1084" s="1" t="n"/>
      <c r="ID1084" s="1" t="n"/>
      <c r="IE1084" s="1" t="n"/>
      <c r="IF1084" s="1" t="n"/>
      <c r="IG1084" s="1" t="n"/>
      <c r="IH1084" s="1" t="n"/>
      <c r="II1084" s="1" t="n"/>
      <c r="IJ1084" s="1" t="n"/>
      <c r="IK1084" s="1" t="n"/>
      <c r="IL1084" s="1" t="n"/>
      <c r="IM1084" s="1" t="n"/>
      <c r="IN1084" s="1" t="n"/>
      <c r="IO1084" s="1" t="n"/>
      <c r="IP1084" s="1" t="n"/>
      <c r="IQ1084" s="1" t="n"/>
      <c r="IR1084" s="1" t="n"/>
      <c r="IS1084" s="1" t="n"/>
      <c r="IT1084" s="1" t="n"/>
      <c r="IU1084" s="1" t="n"/>
      <c r="IV1084" s="1" t="n"/>
      <c r="IW1084" s="1" t="n"/>
      <c r="IX1084" s="1" t="n"/>
      <c r="IY1084" s="1" t="n"/>
      <c r="IZ1084" s="1" t="n"/>
      <c r="JA1084" s="1" t="n"/>
      <c r="JB1084" s="1" t="n"/>
      <c r="JC1084" s="1" t="n"/>
      <c r="JD1084" s="1" t="n"/>
      <c r="JE1084" s="1" t="n"/>
      <c r="JF1084" s="1" t="n"/>
      <c r="JG1084" s="1" t="n"/>
      <c r="JH1084" s="1" t="n"/>
      <c r="JI1084" s="1" t="n"/>
      <c r="JJ1084" s="1" t="n"/>
      <c r="JK1084" s="1" t="n"/>
      <c r="JL1084" s="1" t="n"/>
      <c r="JM1084" s="1" t="n"/>
      <c r="JN1084" s="1" t="n"/>
      <c r="JO1084" s="1" t="n"/>
      <c r="JP1084" s="1" t="n"/>
      <c r="JQ1084" s="1" t="n"/>
      <c r="JR1084" s="1" t="n"/>
      <c r="JS1084" s="1" t="n"/>
      <c r="JT1084" s="1" t="n"/>
      <c r="JU1084" s="1" t="n"/>
    </row>
    <row r="1085">
      <c r="A1085" s="1" t="n"/>
      <c r="B1085" s="1" t="n"/>
      <c r="C1085" s="1" t="n"/>
      <c r="D1085" s="1" t="n"/>
      <c r="E1085" s="1" t="n"/>
      <c r="F1085" s="1" t="n"/>
      <c r="G1085" s="1" t="n"/>
      <c r="H1085" s="1" t="n"/>
      <c r="I1085" s="1" t="n"/>
      <c r="J1085" s="1" t="n"/>
      <c r="K1085" s="1" t="n"/>
      <c r="L1085" s="1" t="n"/>
      <c r="M1085" s="1" t="n"/>
      <c r="N1085" s="1" t="n"/>
      <c r="O1085" s="1" t="n"/>
      <c r="P1085" s="1" t="n"/>
      <c r="Q1085" s="1" t="n"/>
      <c r="R1085" s="1" t="n"/>
      <c r="S1085" s="1" t="n"/>
      <c r="T1085" s="1" t="n"/>
      <c r="U1085" s="1" t="n"/>
      <c r="V1085" s="1" t="n"/>
      <c r="W1085" s="1" t="n"/>
      <c r="X1085" s="1" t="n"/>
      <c r="Y1085" s="1" t="n"/>
      <c r="Z1085" s="1" t="n"/>
      <c r="AA1085" s="1" t="n"/>
      <c r="AB1085" s="1" t="n"/>
      <c r="AC1085" s="1" t="n"/>
      <c r="AD1085" s="1" t="n"/>
      <c r="AE1085" s="1" t="n"/>
      <c r="AF1085" s="1" t="n"/>
      <c r="AG1085" s="1" t="n"/>
      <c r="AH1085" s="1" t="n"/>
      <c r="AI1085" s="1" t="n"/>
      <c r="AJ1085" s="1" t="n"/>
      <c r="AK1085" s="1" t="n"/>
      <c r="AL1085" s="1" t="n"/>
      <c r="AM1085" s="1" t="n"/>
      <c r="AN1085" s="1" t="n"/>
      <c r="AO1085" s="1" t="n"/>
      <c r="AP1085" s="1" t="n"/>
      <c r="AQ1085" s="1" t="n"/>
      <c r="AR1085" s="1" t="n"/>
      <c r="AS1085" s="1" t="n"/>
      <c r="AT1085" s="1" t="n"/>
      <c r="AU1085" s="1" t="n"/>
      <c r="AV1085" s="1" t="n"/>
      <c r="AW1085" s="1" t="n"/>
      <c r="AX1085" s="1" t="n"/>
      <c r="AY1085" s="1" t="n"/>
      <c r="AZ1085" s="1" t="n"/>
      <c r="BA1085" s="1" t="n"/>
      <c r="BB1085" s="1" t="n"/>
      <c r="BC1085" s="1" t="n"/>
      <c r="BD1085" s="1" t="n"/>
      <c r="BE1085" s="1" t="n"/>
      <c r="BF1085" s="1" t="n"/>
      <c r="BG1085" s="1" t="n"/>
      <c r="BH1085" s="1" t="n"/>
      <c r="BI1085" s="1" t="n"/>
      <c r="BJ1085" s="1" t="n"/>
      <c r="BK1085" s="1" t="n"/>
      <c r="BL1085" s="1" t="n"/>
      <c r="BM1085" s="1" t="n"/>
      <c r="BN1085" s="1" t="n"/>
      <c r="BO1085" s="1" t="n"/>
      <c r="BP1085" s="1" t="n"/>
      <c r="BQ1085" s="1" t="n"/>
      <c r="BR1085" s="1" t="n"/>
      <c r="BS1085" s="1" t="n"/>
      <c r="BT1085" s="1" t="n"/>
      <c r="BU1085" s="1" t="n"/>
      <c r="BV1085" s="1" t="n"/>
      <c r="BW1085" s="1" t="n"/>
      <c r="BX1085" s="1" t="n"/>
      <c r="BY1085" s="1" t="n"/>
      <c r="BZ1085" s="1" t="n"/>
      <c r="CA1085" s="1" t="n"/>
      <c r="CB1085" s="1" t="n"/>
      <c r="CC1085" s="1" t="n"/>
      <c r="CD1085" s="1" t="n"/>
      <c r="CE1085" s="1" t="n"/>
      <c r="CF1085" s="1" t="n"/>
      <c r="CG1085" s="1" t="n"/>
      <c r="CH1085" s="1" t="n"/>
      <c r="CI1085" s="1" t="n"/>
      <c r="CJ1085" s="1" t="n"/>
      <c r="CK1085" s="1" t="n"/>
      <c r="CL1085" s="1" t="n"/>
      <c r="CM1085" s="1" t="n"/>
      <c r="CN1085" s="1" t="n"/>
      <c r="CO1085" s="1" t="n"/>
      <c r="CP1085" s="1" t="n"/>
      <c r="CQ1085" s="1" t="n"/>
      <c r="CR1085" s="1" t="n"/>
      <c r="CS1085" s="1" t="n"/>
      <c r="CT1085" s="1" t="n"/>
      <c r="CU1085" s="1" t="n"/>
      <c r="CV1085" s="1" t="n"/>
      <c r="CW1085" s="1" t="n"/>
      <c r="CX1085" s="1" t="n"/>
      <c r="CY1085" s="1" t="n"/>
      <c r="CZ1085" s="1" t="n"/>
      <c r="DA1085" s="1" t="n"/>
      <c r="DB1085" s="1" t="n"/>
      <c r="DC1085" s="1" t="n"/>
      <c r="DD1085" s="1" t="n"/>
      <c r="DE1085" s="1" t="n"/>
      <c r="DF1085" s="1" t="n"/>
      <c r="DG1085" s="1" t="n"/>
      <c r="DH1085" s="1" t="n"/>
      <c r="DI1085" s="1" t="n"/>
      <c r="DJ1085" s="1" t="n"/>
      <c r="DK1085" s="1" t="n"/>
      <c r="DL1085" s="1" t="n"/>
      <c r="DM1085" s="1" t="n"/>
      <c r="DN1085" s="1" t="n"/>
      <c r="DO1085" s="1" t="n"/>
      <c r="DP1085" s="1" t="n"/>
      <c r="DQ1085" s="1" t="n"/>
      <c r="DR1085" s="1" t="n"/>
      <c r="DS1085" s="1" t="n"/>
      <c r="DT1085" s="1" t="n"/>
      <c r="DU1085" s="1" t="n"/>
      <c r="DV1085" s="1" t="n"/>
      <c r="DW1085" s="1" t="n"/>
      <c r="DX1085" s="1" t="n"/>
      <c r="DY1085" s="1" t="n"/>
      <c r="DZ1085" s="1" t="n"/>
      <c r="EA1085" s="1" t="n"/>
      <c r="EB1085" s="1" t="n"/>
      <c r="EC1085" s="1" t="n"/>
      <c r="ED1085" s="1" t="n"/>
      <c r="EE1085" s="1" t="n"/>
      <c r="EF1085" s="1" t="n"/>
      <c r="EG1085" s="1" t="n"/>
      <c r="EH1085" s="1" t="n"/>
      <c r="EI1085" s="1" t="n"/>
      <c r="EJ1085" s="1" t="n"/>
      <c r="EK1085" s="1" t="n"/>
      <c r="EL1085" s="1" t="n"/>
      <c r="EM1085" s="1" t="n"/>
      <c r="EN1085" s="1" t="n"/>
      <c r="EO1085" s="1" t="n"/>
      <c r="EP1085" s="1" t="n"/>
      <c r="EQ1085" s="1" t="n"/>
      <c r="ER1085" s="1" t="n"/>
      <c r="ES1085" s="1" t="n"/>
      <c r="ET1085" s="1" t="n"/>
      <c r="EU1085" s="1" t="n"/>
      <c r="EV1085" s="1" t="n"/>
      <c r="EW1085" s="1" t="n"/>
      <c r="EX1085" s="1" t="n"/>
      <c r="EY1085" s="1" t="n"/>
      <c r="EZ1085" s="1" t="n"/>
      <c r="FA1085" s="1" t="n"/>
      <c r="FB1085" s="1" t="n"/>
      <c r="FC1085" s="1" t="n"/>
      <c r="FD1085" s="1" t="n"/>
      <c r="FE1085" s="1" t="n"/>
      <c r="FF1085" s="1" t="n"/>
      <c r="FG1085" s="1" t="n"/>
      <c r="FH1085" s="1" t="n"/>
      <c r="FI1085" s="1" t="n"/>
      <c r="FJ1085" s="1" t="n"/>
      <c r="FK1085" s="1" t="n"/>
      <c r="FL1085" s="1" t="n"/>
      <c r="FM1085" s="1" t="n"/>
      <c r="FN1085" s="1" t="n"/>
      <c r="FO1085" s="1" t="n"/>
      <c r="FP1085" s="1" t="n"/>
      <c r="FQ1085" s="1" t="n"/>
      <c r="FR1085" s="1" t="n"/>
      <c r="FS1085" s="1" t="n"/>
      <c r="FT1085" s="1" t="n"/>
      <c r="FU1085" s="1" t="n"/>
      <c r="FV1085" s="1" t="n"/>
      <c r="FW1085" s="1" t="n"/>
      <c r="FX1085" s="1" t="n"/>
      <c r="FY1085" s="1" t="n"/>
      <c r="FZ1085" s="1" t="n"/>
      <c r="GA1085" s="1" t="n"/>
      <c r="GB1085" s="1" t="n"/>
      <c r="GC1085" s="1" t="n"/>
      <c r="GD1085" s="1" t="n"/>
      <c r="GE1085" s="1" t="n"/>
      <c r="GF1085" s="1" t="n"/>
      <c r="GG1085" s="1" t="n"/>
      <c r="GH1085" s="1" t="n"/>
      <c r="GI1085" s="1" t="n"/>
      <c r="GJ1085" s="1" t="n"/>
      <c r="GK1085" s="1" t="n"/>
      <c r="GL1085" s="1" t="n"/>
      <c r="GM1085" s="1" t="n"/>
      <c r="GN1085" s="1" t="n"/>
      <c r="GO1085" s="1" t="n"/>
      <c r="GP1085" s="1" t="n"/>
      <c r="GQ1085" s="1" t="n"/>
      <c r="GR1085" s="1" t="n"/>
      <c r="GS1085" s="1" t="n"/>
      <c r="GT1085" s="1" t="n"/>
      <c r="GU1085" s="1" t="n"/>
      <c r="GV1085" s="1" t="n"/>
      <c r="GW1085" s="1" t="n"/>
      <c r="GX1085" s="1" t="n"/>
      <c r="GY1085" s="1" t="n"/>
      <c r="GZ1085" s="1" t="n"/>
      <c r="HA1085" s="1" t="n"/>
      <c r="HB1085" s="1" t="n"/>
      <c r="HC1085" s="1" t="n"/>
      <c r="HD1085" s="1" t="n"/>
      <c r="HE1085" s="1" t="n"/>
      <c r="HF1085" s="1" t="n"/>
      <c r="HG1085" s="1" t="n"/>
      <c r="HH1085" s="1" t="n"/>
      <c r="HI1085" s="1" t="n"/>
      <c r="HJ1085" s="1" t="n"/>
      <c r="HK1085" s="1" t="n"/>
      <c r="HL1085" s="1" t="n"/>
      <c r="HM1085" s="1" t="n"/>
      <c r="HN1085" s="1" t="n"/>
      <c r="HO1085" s="1" t="n"/>
      <c r="HP1085" s="1" t="n"/>
      <c r="HQ1085" s="1" t="n"/>
      <c r="HR1085" s="1" t="n"/>
      <c r="HS1085" s="1" t="n"/>
      <c r="HT1085" s="1" t="n"/>
      <c r="HU1085" s="1" t="n"/>
      <c r="HV1085" s="1" t="n"/>
      <c r="HW1085" s="1" t="n"/>
      <c r="HX1085" s="1" t="n"/>
      <c r="HY1085" s="1" t="n"/>
      <c r="HZ1085" s="1" t="n"/>
      <c r="IA1085" s="1" t="n"/>
      <c r="IB1085" s="1" t="n"/>
      <c r="IC1085" s="1" t="n"/>
      <c r="ID1085" s="1" t="n"/>
      <c r="IE1085" s="1" t="n"/>
      <c r="IF1085" s="1" t="n"/>
      <c r="IG1085" s="1" t="n"/>
      <c r="IH1085" s="1" t="n"/>
      <c r="II1085" s="1" t="n"/>
      <c r="IJ1085" s="1" t="n"/>
      <c r="IK1085" s="1" t="n"/>
      <c r="IL1085" s="1" t="n"/>
      <c r="IM1085" s="1" t="n"/>
      <c r="IN1085" s="1" t="n"/>
      <c r="IO1085" s="1" t="n"/>
      <c r="IP1085" s="1" t="n"/>
      <c r="IQ1085" s="1" t="n"/>
      <c r="IR1085" s="1" t="n"/>
      <c r="IS1085" s="1" t="n"/>
      <c r="IT1085" s="1" t="n"/>
      <c r="IU1085" s="1" t="n"/>
      <c r="IV1085" s="1" t="n"/>
      <c r="IW1085" s="1" t="n"/>
      <c r="IX1085" s="1" t="n"/>
      <c r="IY1085" s="1" t="n"/>
      <c r="IZ1085" s="1" t="n"/>
      <c r="JA1085" s="1" t="n"/>
      <c r="JB1085" s="1" t="n"/>
      <c r="JC1085" s="1" t="n"/>
      <c r="JD1085" s="1" t="n"/>
      <c r="JE1085" s="1" t="n"/>
      <c r="JF1085" s="1" t="n"/>
      <c r="JG1085" s="1" t="n"/>
      <c r="JH1085" s="1" t="n"/>
      <c r="JI1085" s="1" t="n"/>
      <c r="JJ1085" s="1" t="n"/>
      <c r="JK1085" s="1" t="n"/>
      <c r="JL1085" s="1" t="n"/>
      <c r="JM1085" s="1" t="n"/>
      <c r="JN1085" s="1" t="n"/>
      <c r="JO1085" s="1" t="n"/>
      <c r="JP1085" s="1" t="n"/>
      <c r="JQ1085" s="1" t="n"/>
      <c r="JR1085" s="1" t="n"/>
      <c r="JS1085" s="1" t="n"/>
      <c r="JT1085" s="1" t="n"/>
      <c r="JU1085" s="1" t="n"/>
    </row>
    <row r="1086">
      <c r="A1086" s="1" t="n"/>
      <c r="B1086" s="1" t="n"/>
      <c r="C1086" s="1" t="n"/>
      <c r="D1086" s="1" t="n"/>
      <c r="E1086" s="1" t="n"/>
      <c r="F1086" s="1" t="n"/>
      <c r="G1086" s="1" t="n"/>
      <c r="H1086" s="1" t="n"/>
      <c r="I1086" s="1" t="n"/>
      <c r="J1086" s="1" t="n"/>
      <c r="K1086" s="1" t="n"/>
      <c r="L1086" s="1" t="n"/>
      <c r="M1086" s="1" t="n"/>
      <c r="N1086" s="1" t="n"/>
      <c r="O1086" s="1" t="n"/>
      <c r="P1086" s="1" t="n"/>
      <c r="Q1086" s="1" t="n"/>
      <c r="R1086" s="1" t="n"/>
      <c r="S1086" s="1" t="n"/>
      <c r="T1086" s="1" t="n"/>
      <c r="U1086" s="1" t="n"/>
      <c r="V1086" s="1" t="n"/>
      <c r="W1086" s="1" t="n"/>
      <c r="X1086" s="1" t="n"/>
      <c r="Y1086" s="1" t="n"/>
      <c r="Z1086" s="1" t="n"/>
      <c r="AA1086" s="1" t="n"/>
      <c r="AB1086" s="1" t="n"/>
      <c r="AC1086" s="1" t="n"/>
      <c r="AD1086" s="1" t="n"/>
      <c r="AE1086" s="1" t="n"/>
      <c r="AF1086" s="1" t="n"/>
      <c r="AG1086" s="1" t="n"/>
      <c r="AH1086" s="1" t="n"/>
      <c r="AI1086" s="1" t="n"/>
      <c r="AJ1086" s="1" t="n"/>
      <c r="AK1086" s="1" t="n"/>
      <c r="AL1086" s="1" t="n"/>
      <c r="AM1086" s="1" t="n"/>
      <c r="AN1086" s="1" t="n"/>
      <c r="AO1086" s="1" t="n"/>
      <c r="AP1086" s="1" t="n"/>
      <c r="AQ1086" s="1" t="n"/>
      <c r="AR1086" s="1" t="n"/>
      <c r="AS1086" s="1" t="n"/>
      <c r="AT1086" s="1" t="n"/>
      <c r="AU1086" s="1" t="n"/>
      <c r="AV1086" s="1" t="n"/>
      <c r="AW1086" s="1" t="n"/>
      <c r="AX1086" s="1" t="n"/>
      <c r="AY1086" s="1" t="n"/>
      <c r="AZ1086" s="1" t="n"/>
      <c r="BA1086" s="1" t="n"/>
      <c r="BB1086" s="1" t="n"/>
      <c r="BC1086" s="1" t="n"/>
      <c r="BD1086" s="1" t="n"/>
      <c r="BE1086" s="1" t="n"/>
      <c r="BF1086" s="1" t="n"/>
      <c r="BG1086" s="1" t="n"/>
      <c r="BH1086" s="1" t="n"/>
      <c r="BI1086" s="1" t="n"/>
      <c r="BJ1086" s="1" t="n"/>
      <c r="BK1086" s="1" t="n"/>
      <c r="BL1086" s="1" t="n"/>
      <c r="BM1086" s="1" t="n"/>
      <c r="BN1086" s="1" t="n"/>
      <c r="BO1086" s="1" t="n"/>
      <c r="BP1086" s="1" t="n"/>
      <c r="BQ1086" s="1" t="n"/>
      <c r="BR1086" s="1" t="n"/>
      <c r="BS1086" s="1" t="n"/>
      <c r="BT1086" s="1" t="n"/>
      <c r="BU1086" s="1" t="n"/>
      <c r="BV1086" s="1" t="n"/>
      <c r="BW1086" s="1" t="n"/>
      <c r="BX1086" s="1" t="n"/>
      <c r="BY1086" s="1" t="n"/>
      <c r="BZ1086" s="1" t="n"/>
      <c r="CA1086" s="1" t="n"/>
      <c r="CB1086" s="1" t="n"/>
      <c r="CC1086" s="1" t="n"/>
      <c r="CD1086" s="1" t="n"/>
      <c r="CE1086" s="1" t="n"/>
      <c r="CF1086" s="1" t="n"/>
      <c r="CG1086" s="1" t="n"/>
      <c r="CH1086" s="1" t="n"/>
      <c r="CI1086" s="1" t="n"/>
      <c r="CJ1086" s="1" t="n"/>
      <c r="CK1086" s="1" t="n"/>
      <c r="CL1086" s="1" t="n"/>
      <c r="CM1086" s="1" t="n"/>
      <c r="CN1086" s="1" t="n"/>
      <c r="CO1086" s="1" t="n"/>
      <c r="CP1086" s="1" t="n"/>
      <c r="CQ1086" s="1" t="n"/>
      <c r="CR1086" s="1" t="n"/>
      <c r="CS1086" s="1" t="n"/>
      <c r="CT1086" s="1" t="n"/>
      <c r="CU1086" s="1" t="n"/>
      <c r="CV1086" s="1" t="n"/>
      <c r="CW1086" s="1" t="n"/>
      <c r="CX1086" s="1" t="n"/>
      <c r="CY1086" s="1" t="n"/>
      <c r="CZ1086" s="1" t="n"/>
      <c r="DA1086" s="1" t="n"/>
      <c r="DB1086" s="1" t="n"/>
      <c r="DC1086" s="1" t="n"/>
      <c r="DD1086" s="1" t="n"/>
      <c r="DE1086" s="1" t="n"/>
      <c r="DF1086" s="1" t="n"/>
      <c r="DG1086" s="1" t="n"/>
      <c r="DH1086" s="1" t="n"/>
      <c r="DI1086" s="1" t="n"/>
      <c r="DJ1086" s="1" t="n"/>
      <c r="DK1086" s="1" t="n"/>
      <c r="DL1086" s="1" t="n"/>
      <c r="DM1086" s="1" t="n"/>
      <c r="DN1086" s="1" t="n"/>
      <c r="DO1086" s="1" t="n"/>
      <c r="DP1086" s="1" t="n"/>
      <c r="DQ1086" s="1" t="n"/>
      <c r="DR1086" s="1" t="n"/>
      <c r="DS1086" s="1" t="n"/>
      <c r="DT1086" s="1" t="n"/>
      <c r="DU1086" s="1" t="n"/>
      <c r="DV1086" s="1" t="n"/>
      <c r="DW1086" s="1" t="n"/>
      <c r="DX1086" s="1" t="n"/>
      <c r="DY1086" s="1" t="n"/>
      <c r="DZ1086" s="1" t="n"/>
      <c r="EA1086" s="1" t="n"/>
      <c r="EB1086" s="1" t="n"/>
      <c r="EC1086" s="1" t="n"/>
      <c r="ED1086" s="1" t="n"/>
      <c r="EE1086" s="1" t="n"/>
      <c r="EF1086" s="1" t="n"/>
      <c r="EG1086" s="1" t="n"/>
      <c r="EH1086" s="1" t="n"/>
      <c r="EI1086" s="1" t="n"/>
      <c r="EJ1086" s="1" t="n"/>
      <c r="EK1086" s="1" t="n"/>
      <c r="EL1086" s="1" t="n"/>
      <c r="EM1086" s="1" t="n"/>
      <c r="EN1086" s="1" t="n"/>
      <c r="EO1086" s="1" t="n"/>
      <c r="EP1086" s="1" t="n"/>
      <c r="EQ1086" s="1" t="n"/>
      <c r="ER1086" s="1" t="n"/>
      <c r="ES1086" s="1" t="n"/>
      <c r="ET1086" s="1" t="n"/>
      <c r="EU1086" s="1" t="n"/>
      <c r="EV1086" s="1" t="n"/>
      <c r="EW1086" s="1" t="n"/>
      <c r="EX1086" s="1" t="n"/>
      <c r="EY1086" s="1" t="n"/>
      <c r="EZ1086" s="1" t="n"/>
      <c r="FA1086" s="1" t="n"/>
      <c r="FB1086" s="1" t="n"/>
      <c r="FC1086" s="1" t="n"/>
      <c r="FD1086" s="1" t="n"/>
      <c r="FE1086" s="1" t="n"/>
      <c r="FF1086" s="1" t="n"/>
      <c r="FG1086" s="1" t="n"/>
      <c r="FH1086" s="1" t="n"/>
      <c r="FI1086" s="1" t="n"/>
      <c r="FJ1086" s="1" t="n"/>
      <c r="FK1086" s="1" t="n"/>
      <c r="FL1086" s="1" t="n"/>
      <c r="FM1086" s="1" t="n"/>
      <c r="FN1086" s="1" t="n"/>
      <c r="FO1086" s="1" t="n"/>
      <c r="FP1086" s="1" t="n"/>
      <c r="FQ1086" s="1" t="n"/>
      <c r="FR1086" s="1" t="n"/>
      <c r="FS1086" s="1" t="n"/>
      <c r="FT1086" s="1" t="n"/>
      <c r="FU1086" s="1" t="n"/>
      <c r="FV1086" s="1" t="n"/>
      <c r="FW1086" s="1" t="n"/>
      <c r="FX1086" s="1" t="n"/>
      <c r="FY1086" s="1" t="n"/>
      <c r="FZ1086" s="1" t="n"/>
      <c r="GA1086" s="1" t="n"/>
      <c r="GB1086" s="1" t="n"/>
      <c r="GC1086" s="1" t="n"/>
      <c r="GD1086" s="1" t="n"/>
      <c r="GE1086" s="1" t="n"/>
      <c r="GF1086" s="1" t="n"/>
      <c r="GG1086" s="1" t="n"/>
      <c r="GH1086" s="1" t="n"/>
      <c r="GI1086" s="1" t="n"/>
      <c r="GJ1086" s="1" t="n"/>
      <c r="GK1086" s="1" t="n"/>
      <c r="GL1086" s="1" t="n"/>
      <c r="GM1086" s="1" t="n"/>
      <c r="GN1086" s="1" t="n"/>
      <c r="GO1086" s="1" t="n"/>
      <c r="GP1086" s="1" t="n"/>
      <c r="GQ1086" s="1" t="n"/>
      <c r="GR1086" s="1" t="n"/>
      <c r="GS1086" s="1" t="n"/>
      <c r="GT1086" s="1" t="n"/>
      <c r="GU1086" s="1" t="n"/>
      <c r="GV1086" s="1" t="n"/>
      <c r="GW1086" s="1" t="n"/>
      <c r="GX1086" s="1" t="n"/>
      <c r="GY1086" s="1" t="n"/>
      <c r="GZ1086" s="1" t="n"/>
      <c r="HA1086" s="1" t="n"/>
      <c r="HB1086" s="1" t="n"/>
      <c r="HC1086" s="1" t="n"/>
      <c r="HD1086" s="1" t="n"/>
      <c r="HE1086" s="1" t="n"/>
      <c r="HF1086" s="1" t="n"/>
      <c r="HG1086" s="1" t="n"/>
      <c r="HH1086" s="1" t="n"/>
      <c r="HI1086" s="1" t="n"/>
      <c r="HJ1086" s="1" t="n"/>
      <c r="HK1086" s="1" t="n"/>
      <c r="HL1086" s="1" t="n"/>
      <c r="HM1086" s="1" t="n"/>
      <c r="HN1086" s="1" t="n"/>
      <c r="HO1086" s="1" t="n"/>
      <c r="HP1086" s="1" t="n"/>
      <c r="HQ1086" s="1" t="n"/>
      <c r="HR1086" s="1" t="n"/>
      <c r="HS1086" s="1" t="n"/>
      <c r="HT1086" s="1" t="n"/>
      <c r="HU1086" s="1" t="n"/>
      <c r="HV1086" s="1" t="n"/>
      <c r="HW1086" s="1" t="n"/>
      <c r="HX1086" s="1" t="n"/>
      <c r="HY1086" s="1" t="n"/>
      <c r="HZ1086" s="1" t="n"/>
      <c r="IA1086" s="1" t="n"/>
      <c r="IB1086" s="1" t="n"/>
      <c r="IC1086" s="1" t="n"/>
      <c r="ID1086" s="1" t="n"/>
      <c r="IE1086" s="1" t="n"/>
      <c r="IF1086" s="1" t="n"/>
      <c r="IG1086" s="1" t="n"/>
      <c r="IH1086" s="1" t="n"/>
      <c r="II1086" s="1" t="n"/>
      <c r="IJ1086" s="1" t="n"/>
      <c r="IK1086" s="1" t="n"/>
      <c r="IL1086" s="1" t="n"/>
      <c r="IM1086" s="1" t="n"/>
      <c r="IN1086" s="1" t="n"/>
      <c r="IO1086" s="1" t="n"/>
      <c r="IP1086" s="1" t="n"/>
      <c r="IQ1086" s="1" t="n"/>
      <c r="IR1086" s="1" t="n"/>
      <c r="IS1086" s="1" t="n"/>
      <c r="IT1086" s="1" t="n"/>
      <c r="IU1086" s="1" t="n"/>
      <c r="IV1086" s="1" t="n"/>
      <c r="IW1086" s="1" t="n"/>
      <c r="IX1086" s="1" t="n"/>
      <c r="IY1086" s="1" t="n"/>
      <c r="IZ1086" s="1" t="n"/>
      <c r="JA1086" s="1" t="n"/>
      <c r="JB1086" s="1" t="n"/>
      <c r="JC1086" s="1" t="n"/>
      <c r="JD1086" s="1" t="n"/>
      <c r="JE1086" s="1" t="n"/>
      <c r="JF1086" s="1" t="n"/>
      <c r="JG1086" s="1" t="n"/>
      <c r="JH1086" s="1" t="n"/>
      <c r="JI1086" s="1" t="n"/>
      <c r="JJ1086" s="1" t="n"/>
      <c r="JK1086" s="1" t="n"/>
      <c r="JL1086" s="1" t="n"/>
      <c r="JM1086" s="1" t="n"/>
      <c r="JN1086" s="1" t="n"/>
      <c r="JO1086" s="1" t="n"/>
      <c r="JP1086" s="1" t="n"/>
      <c r="JQ1086" s="1" t="n"/>
      <c r="JR1086" s="1" t="n"/>
      <c r="JS1086" s="1" t="n"/>
      <c r="JT1086" s="1" t="n"/>
      <c r="JU1086" s="1" t="n"/>
    </row>
    <row r="1087">
      <c r="A1087" s="1" t="n"/>
      <c r="B1087" s="1" t="n"/>
      <c r="C1087" s="1" t="n"/>
      <c r="D1087" s="1" t="n"/>
      <c r="E1087" s="1" t="n"/>
      <c r="F1087" s="1" t="n"/>
      <c r="G1087" s="1" t="n"/>
      <c r="H1087" s="1" t="n"/>
      <c r="I1087" s="1" t="n"/>
      <c r="J1087" s="1" t="n"/>
      <c r="K1087" s="1" t="n"/>
      <c r="L1087" s="1" t="n"/>
      <c r="M1087" s="1" t="n"/>
      <c r="N1087" s="1" t="n"/>
      <c r="O1087" s="1" t="n"/>
      <c r="P1087" s="1" t="n"/>
      <c r="Q1087" s="1" t="n"/>
      <c r="R1087" s="1" t="n"/>
      <c r="S1087" s="1" t="n"/>
      <c r="T1087" s="1" t="n"/>
      <c r="U1087" s="1" t="n"/>
      <c r="V1087" s="1" t="n"/>
      <c r="W1087" s="1" t="n"/>
      <c r="X1087" s="1" t="n"/>
      <c r="Y1087" s="1" t="n"/>
      <c r="Z1087" s="1" t="n"/>
      <c r="AA1087" s="1" t="n"/>
      <c r="AB1087" s="1" t="n"/>
      <c r="AC1087" s="1" t="n"/>
      <c r="AD1087" s="1" t="n"/>
      <c r="AE1087" s="1" t="n"/>
      <c r="AF1087" s="1" t="n"/>
      <c r="AG1087" s="1" t="n"/>
      <c r="AH1087" s="1" t="n"/>
      <c r="AI1087" s="1" t="n"/>
      <c r="AJ1087" s="1" t="n"/>
      <c r="AK1087" s="1" t="n"/>
      <c r="AL1087" s="1" t="n"/>
      <c r="AM1087" s="1" t="n"/>
      <c r="AN1087" s="1" t="n"/>
      <c r="AO1087" s="1" t="n"/>
      <c r="AP1087" s="1" t="n"/>
      <c r="AQ1087" s="1" t="n"/>
      <c r="AR1087" s="1" t="n"/>
      <c r="AS1087" s="1" t="n"/>
      <c r="AT1087" s="1" t="n"/>
      <c r="AU1087" s="1" t="n"/>
      <c r="AV1087" s="1" t="n"/>
      <c r="AW1087" s="1" t="n"/>
      <c r="AX1087" s="1" t="n"/>
      <c r="AY1087" s="1" t="n"/>
      <c r="AZ1087" s="1" t="n"/>
      <c r="BA1087" s="1" t="n"/>
      <c r="BB1087" s="1" t="n"/>
      <c r="BC1087" s="1" t="n"/>
      <c r="BD1087" s="1" t="n"/>
      <c r="BE1087" s="1" t="n"/>
      <c r="BF1087" s="1" t="n"/>
      <c r="BG1087" s="1" t="n"/>
      <c r="BH1087" s="1" t="n"/>
      <c r="BI1087" s="1" t="n"/>
      <c r="BJ1087" s="1" t="n"/>
      <c r="BK1087" s="1" t="n"/>
      <c r="BL1087" s="1" t="n"/>
      <c r="BM1087" s="1" t="n"/>
      <c r="BN1087" s="1" t="n"/>
      <c r="BO1087" s="1" t="n"/>
      <c r="BP1087" s="1" t="n"/>
      <c r="BQ1087" s="1" t="n"/>
      <c r="BR1087" s="1" t="n"/>
      <c r="BS1087" s="1" t="n"/>
      <c r="BT1087" s="1" t="n"/>
      <c r="BU1087" s="1" t="n"/>
      <c r="BV1087" s="1" t="n"/>
      <c r="BW1087" s="1" t="n"/>
      <c r="BX1087" s="1" t="n"/>
      <c r="BY1087" s="1" t="n"/>
      <c r="BZ1087" s="1" t="n"/>
      <c r="CA1087" s="1" t="n"/>
      <c r="CB1087" s="1" t="n"/>
      <c r="CC1087" s="1" t="n"/>
      <c r="CD1087" s="1" t="n"/>
      <c r="CE1087" s="1" t="n"/>
      <c r="CF1087" s="1" t="n"/>
      <c r="CG1087" s="1" t="n"/>
      <c r="CH1087" s="1" t="n"/>
      <c r="CI1087" s="1" t="n"/>
      <c r="CJ1087" s="1" t="n"/>
      <c r="CK1087" s="1" t="n"/>
      <c r="CL1087" s="1" t="n"/>
      <c r="CM1087" s="1" t="n"/>
      <c r="CN1087" s="1" t="n"/>
      <c r="CO1087" s="1" t="n"/>
      <c r="CP1087" s="1" t="n"/>
      <c r="CQ1087" s="1" t="n"/>
      <c r="CR1087" s="1" t="n"/>
      <c r="CS1087" s="1" t="n"/>
      <c r="CT1087" s="1" t="n"/>
      <c r="CU1087" s="1" t="n"/>
      <c r="CV1087" s="1" t="n"/>
      <c r="CW1087" s="1" t="n"/>
      <c r="CX1087" s="1" t="n"/>
      <c r="CY1087" s="1" t="n"/>
      <c r="CZ1087" s="1" t="n"/>
      <c r="DA1087" s="1" t="n"/>
      <c r="DB1087" s="1" t="n"/>
      <c r="DC1087" s="1" t="n"/>
      <c r="DD1087" s="1" t="n"/>
      <c r="DE1087" s="1" t="n"/>
      <c r="DF1087" s="1" t="n"/>
      <c r="DG1087" s="1" t="n"/>
      <c r="DH1087" s="1" t="n"/>
      <c r="DI1087" s="1" t="n"/>
      <c r="DJ1087" s="1" t="n"/>
      <c r="DK1087" s="1" t="n"/>
      <c r="DL1087" s="1" t="n"/>
      <c r="DM1087" s="1" t="n"/>
      <c r="DN1087" s="1" t="n"/>
      <c r="DO1087" s="1" t="n"/>
      <c r="DP1087" s="1" t="n"/>
      <c r="DQ1087" s="1" t="n"/>
      <c r="DR1087" s="1" t="n"/>
      <c r="DS1087" s="1" t="n"/>
      <c r="DT1087" s="1" t="n"/>
      <c r="DU1087" s="1" t="n"/>
      <c r="DV1087" s="1" t="n"/>
      <c r="DW1087" s="1" t="n"/>
      <c r="DX1087" s="1" t="n"/>
      <c r="DY1087" s="1" t="n"/>
      <c r="DZ1087" s="1" t="n"/>
      <c r="EA1087" s="1" t="n"/>
      <c r="EB1087" s="1" t="n"/>
      <c r="EC1087" s="1" t="n"/>
      <c r="ED1087" s="1" t="n"/>
      <c r="EE1087" s="1" t="n"/>
      <c r="EF1087" s="1" t="n"/>
      <c r="EG1087" s="1" t="n"/>
      <c r="EH1087" s="1" t="n"/>
      <c r="EI1087" s="1" t="n"/>
      <c r="EJ1087" s="1" t="n"/>
      <c r="EK1087" s="1" t="n"/>
      <c r="EL1087" s="1" t="n"/>
      <c r="EM1087" s="1" t="n"/>
      <c r="EN1087" s="1" t="n"/>
      <c r="EO1087" s="1" t="n"/>
      <c r="EP1087" s="1" t="n"/>
      <c r="EQ1087" s="1" t="n"/>
      <c r="ER1087" s="1" t="n"/>
      <c r="ES1087" s="1" t="n"/>
      <c r="ET1087" s="1" t="n"/>
      <c r="EU1087" s="1" t="n"/>
      <c r="EV1087" s="1" t="n"/>
      <c r="EW1087" s="1" t="n"/>
      <c r="EX1087" s="1" t="n"/>
      <c r="EY1087" s="1" t="n"/>
      <c r="EZ1087" s="1" t="n"/>
      <c r="FA1087" s="1" t="n"/>
      <c r="FB1087" s="1" t="n"/>
      <c r="FC1087" s="1" t="n"/>
      <c r="FD1087" s="1" t="n"/>
      <c r="FE1087" s="1" t="n"/>
      <c r="FF1087" s="1" t="n"/>
      <c r="FG1087" s="1" t="n"/>
      <c r="FH1087" s="1" t="n"/>
      <c r="FI1087" s="1" t="n"/>
      <c r="FJ1087" s="1" t="n"/>
      <c r="FK1087" s="1" t="n"/>
      <c r="FL1087" s="1" t="n"/>
      <c r="FM1087" s="1" t="n"/>
      <c r="FN1087" s="1" t="n"/>
      <c r="FO1087" s="1" t="n"/>
      <c r="FP1087" s="1" t="n"/>
      <c r="FQ1087" s="1" t="n"/>
      <c r="FR1087" s="1" t="n"/>
      <c r="FS1087" s="1" t="n"/>
      <c r="FT1087" s="1" t="n"/>
      <c r="FU1087" s="1" t="n"/>
      <c r="FV1087" s="1" t="n"/>
      <c r="FW1087" s="1" t="n"/>
      <c r="FX1087" s="1" t="n"/>
      <c r="FY1087" s="1" t="n"/>
      <c r="FZ1087" s="1" t="n"/>
      <c r="GA1087" s="1" t="n"/>
      <c r="GB1087" s="1" t="n"/>
      <c r="GC1087" s="1" t="n"/>
      <c r="GD1087" s="1" t="n"/>
      <c r="GE1087" s="1" t="n"/>
      <c r="GF1087" s="1" t="n"/>
      <c r="GG1087" s="1" t="n"/>
      <c r="GH1087" s="1" t="n"/>
      <c r="GI1087" s="1" t="n"/>
      <c r="GJ1087" s="1" t="n"/>
      <c r="GK1087" s="1" t="n"/>
      <c r="GL1087" s="1" t="n"/>
      <c r="GM1087" s="1" t="n"/>
      <c r="GN1087" s="1" t="n"/>
      <c r="GO1087" s="1" t="n"/>
      <c r="GP1087" s="1" t="n"/>
      <c r="GQ1087" s="1" t="n"/>
      <c r="GR1087" s="1" t="n"/>
      <c r="GS1087" s="1" t="n"/>
      <c r="GT1087" s="1" t="n"/>
      <c r="GU1087" s="1" t="n"/>
      <c r="GV1087" s="1" t="n"/>
      <c r="GW1087" s="1" t="n"/>
      <c r="GX1087" s="1" t="n"/>
      <c r="GY1087" s="1" t="n"/>
      <c r="GZ1087" s="1" t="n"/>
      <c r="HA1087" s="1" t="n"/>
      <c r="HB1087" s="1" t="n"/>
      <c r="HC1087" s="1" t="n"/>
      <c r="HD1087" s="1" t="n"/>
      <c r="HE1087" s="1" t="n"/>
      <c r="HF1087" s="1" t="n"/>
      <c r="HG1087" s="1" t="n"/>
      <c r="HH1087" s="1" t="n"/>
      <c r="HI1087" s="1" t="n"/>
      <c r="HJ1087" s="1" t="n"/>
      <c r="HK1087" s="1" t="n"/>
      <c r="HL1087" s="1" t="n"/>
      <c r="HM1087" s="1" t="n"/>
      <c r="HN1087" s="1" t="n"/>
      <c r="HO1087" s="1" t="n"/>
      <c r="HP1087" s="1" t="n"/>
      <c r="HQ1087" s="1" t="n"/>
      <c r="HR1087" s="1" t="n"/>
      <c r="HS1087" s="1" t="n"/>
      <c r="HT1087" s="1" t="n"/>
      <c r="HU1087" s="1" t="n"/>
      <c r="HV1087" s="1" t="n"/>
      <c r="HW1087" s="1" t="n"/>
      <c r="HX1087" s="1" t="n"/>
      <c r="HY1087" s="1" t="n"/>
      <c r="HZ1087" s="1" t="n"/>
      <c r="IA1087" s="1" t="n"/>
      <c r="IB1087" s="1" t="n"/>
      <c r="IC1087" s="1" t="n"/>
      <c r="ID1087" s="1" t="n"/>
      <c r="IE1087" s="1" t="n"/>
      <c r="IF1087" s="1" t="n"/>
      <c r="IG1087" s="1" t="n"/>
      <c r="IH1087" s="1" t="n"/>
      <c r="II1087" s="1" t="n"/>
      <c r="IJ1087" s="1" t="n"/>
      <c r="IK1087" s="1" t="n"/>
      <c r="IL1087" s="1" t="n"/>
      <c r="IM1087" s="1" t="n"/>
      <c r="IN1087" s="1" t="n"/>
      <c r="IO1087" s="1" t="n"/>
      <c r="IP1087" s="1" t="n"/>
      <c r="IQ1087" s="1" t="n"/>
      <c r="IR1087" s="1" t="n"/>
      <c r="IS1087" s="1" t="n"/>
      <c r="IT1087" s="1" t="n"/>
      <c r="IU1087" s="1" t="n"/>
      <c r="IV1087" s="1" t="n"/>
      <c r="IW1087" s="1" t="n"/>
      <c r="IX1087" s="1" t="n"/>
      <c r="IY1087" s="1" t="n"/>
      <c r="IZ1087" s="1" t="n"/>
      <c r="JA1087" s="1" t="n"/>
      <c r="JB1087" s="1" t="n"/>
      <c r="JC1087" s="1" t="n"/>
      <c r="JD1087" s="1" t="n"/>
      <c r="JE1087" s="1" t="n"/>
      <c r="JF1087" s="1" t="n"/>
      <c r="JG1087" s="1" t="n"/>
      <c r="JH1087" s="1" t="n"/>
      <c r="JI1087" s="1" t="n"/>
      <c r="JJ1087" s="1" t="n"/>
      <c r="JK1087" s="1" t="n"/>
      <c r="JL1087" s="1" t="n"/>
      <c r="JM1087" s="1" t="n"/>
      <c r="JN1087" s="1" t="n"/>
      <c r="JO1087" s="1" t="n"/>
      <c r="JP1087" s="1" t="n"/>
      <c r="JQ1087" s="1" t="n"/>
      <c r="JR1087" s="1" t="n"/>
      <c r="JS1087" s="1" t="n"/>
      <c r="JT1087" s="1" t="n"/>
      <c r="JU1087" s="1" t="n"/>
    </row>
    <row r="1088">
      <c r="A1088" s="1" t="n"/>
      <c r="B1088" s="1" t="n"/>
      <c r="C1088" s="1" t="n"/>
      <c r="D1088" s="1" t="n"/>
      <c r="E1088" s="1" t="n"/>
      <c r="F1088" s="1" t="n"/>
      <c r="G1088" s="1" t="n"/>
      <c r="H1088" s="1" t="n"/>
      <c r="I1088" s="1" t="n"/>
      <c r="J1088" s="1" t="n"/>
      <c r="K1088" s="1" t="n"/>
      <c r="L1088" s="1" t="n"/>
      <c r="M1088" s="1" t="n"/>
      <c r="N1088" s="1" t="n"/>
      <c r="O1088" s="1" t="n"/>
      <c r="P1088" s="1" t="n"/>
      <c r="Q1088" s="1" t="n"/>
      <c r="R1088" s="1" t="n"/>
      <c r="S1088" s="1" t="n"/>
      <c r="T1088" s="1" t="n"/>
      <c r="U1088" s="1" t="n"/>
      <c r="V1088" s="1" t="n"/>
      <c r="W1088" s="1" t="n"/>
      <c r="X1088" s="1" t="n"/>
      <c r="Y1088" s="1" t="n"/>
      <c r="Z1088" s="1" t="n"/>
      <c r="AA1088" s="1" t="n"/>
      <c r="AB1088" s="1" t="n"/>
      <c r="AC1088" s="1" t="n"/>
      <c r="AD1088" s="1" t="n"/>
      <c r="AE1088" s="1" t="n"/>
      <c r="AF1088" s="1" t="n"/>
      <c r="AG1088" s="1" t="n"/>
      <c r="AH1088" s="1" t="n"/>
      <c r="AI1088" s="1" t="n"/>
      <c r="AJ1088" s="1" t="n"/>
      <c r="AK1088" s="1" t="n"/>
      <c r="AL1088" s="1" t="n"/>
      <c r="AM1088" s="1" t="n"/>
      <c r="AN1088" s="1" t="n"/>
      <c r="AO1088" s="1" t="n"/>
      <c r="AP1088" s="1" t="n"/>
      <c r="AQ1088" s="1" t="n"/>
      <c r="AR1088" s="1" t="n"/>
      <c r="AS1088" s="1" t="n"/>
      <c r="AT1088" s="1" t="n"/>
      <c r="AU1088" s="1" t="n"/>
      <c r="AV1088" s="1" t="n"/>
      <c r="AW1088" s="1" t="n"/>
      <c r="AX1088" s="1" t="n"/>
      <c r="AY1088" s="1" t="n"/>
      <c r="AZ1088" s="1" t="n"/>
      <c r="BA1088" s="1" t="n"/>
      <c r="BB1088" s="1" t="n"/>
      <c r="BC1088" s="1" t="n"/>
      <c r="BD1088" s="1" t="n"/>
      <c r="BE1088" s="1" t="n"/>
      <c r="BF1088" s="1" t="n"/>
      <c r="BG1088" s="1" t="n"/>
      <c r="BH1088" s="1" t="n"/>
      <c r="BI1088" s="1" t="n"/>
      <c r="BJ1088" s="1" t="n"/>
      <c r="BK1088" s="1" t="n"/>
      <c r="BL1088" s="1" t="n"/>
      <c r="BM1088" s="1" t="n"/>
      <c r="BN1088" s="1" t="n"/>
      <c r="BO1088" s="1" t="n"/>
      <c r="BP1088" s="1" t="n"/>
      <c r="BQ1088" s="1" t="n"/>
      <c r="BR1088" s="1" t="n"/>
      <c r="BS1088" s="1" t="n"/>
      <c r="BT1088" s="1" t="n"/>
      <c r="BU1088" s="1" t="n"/>
      <c r="BV1088" s="1" t="n"/>
      <c r="BW1088" s="1" t="n"/>
      <c r="BX1088" s="1" t="n"/>
      <c r="BY1088" s="1" t="n"/>
      <c r="BZ1088" s="1" t="n"/>
      <c r="CA1088" s="1" t="n"/>
      <c r="CB1088" s="1" t="n"/>
      <c r="CC1088" s="1" t="n"/>
      <c r="CD1088" s="1" t="n"/>
      <c r="CE1088" s="1" t="n"/>
      <c r="CF1088" s="1" t="n"/>
      <c r="CG1088" s="1" t="n"/>
      <c r="CH1088" s="1" t="n"/>
      <c r="CI1088" s="1" t="n"/>
      <c r="CJ1088" s="1" t="n"/>
      <c r="CK1088" s="1" t="n"/>
      <c r="CL1088" s="1" t="n"/>
      <c r="CM1088" s="1" t="n"/>
      <c r="CN1088" s="1" t="n"/>
      <c r="CO1088" s="1" t="n"/>
      <c r="CP1088" s="1" t="n"/>
      <c r="CQ1088" s="1" t="n"/>
      <c r="CR1088" s="1" t="n"/>
      <c r="CS1088" s="1" t="n"/>
      <c r="CT1088" s="1" t="n"/>
      <c r="CU1088" s="1" t="n"/>
      <c r="CV1088" s="1" t="n"/>
      <c r="CW1088" s="1" t="n"/>
      <c r="CX1088" s="1" t="n"/>
      <c r="CY1088" s="1" t="n"/>
      <c r="CZ1088" s="1" t="n"/>
      <c r="DA1088" s="1" t="n"/>
      <c r="DB1088" s="1" t="n"/>
      <c r="DC1088" s="1" t="n"/>
      <c r="DD1088" s="1" t="n"/>
      <c r="DE1088" s="1" t="n"/>
      <c r="DF1088" s="1" t="n"/>
      <c r="DG1088" s="1" t="n"/>
      <c r="DH1088" s="1" t="n"/>
      <c r="DI1088" s="1" t="n"/>
      <c r="DJ1088" s="1" t="n"/>
      <c r="DK1088" s="1" t="n"/>
      <c r="DL1088" s="1" t="n"/>
      <c r="DM1088" s="1" t="n"/>
      <c r="DN1088" s="1" t="n"/>
      <c r="DO1088" s="1" t="n"/>
      <c r="DP1088" s="1" t="n"/>
      <c r="DQ1088" s="1" t="n"/>
      <c r="DR1088" s="1" t="n"/>
      <c r="DS1088" s="1" t="n"/>
      <c r="DT1088" s="1" t="n"/>
      <c r="DU1088" s="1" t="n"/>
      <c r="DV1088" s="1" t="n"/>
      <c r="DW1088" s="1" t="n"/>
      <c r="DX1088" s="1" t="n"/>
      <c r="DY1088" s="1" t="n"/>
      <c r="DZ1088" s="1" t="n"/>
      <c r="EA1088" s="1" t="n"/>
      <c r="EB1088" s="1" t="n"/>
      <c r="EC1088" s="1" t="n"/>
      <c r="ED1088" s="1" t="n"/>
      <c r="EE1088" s="1" t="n"/>
      <c r="EF1088" s="1" t="n"/>
      <c r="EG1088" s="1" t="n"/>
      <c r="EH1088" s="1" t="n"/>
      <c r="EI1088" s="1" t="n"/>
      <c r="EJ1088" s="1" t="n"/>
      <c r="EK1088" s="1" t="n"/>
      <c r="EL1088" s="1" t="n"/>
      <c r="EM1088" s="1" t="n"/>
      <c r="EN1088" s="1" t="n"/>
      <c r="EO1088" s="1" t="n"/>
      <c r="EP1088" s="1" t="n"/>
      <c r="EQ1088" s="1" t="n"/>
      <c r="ER1088" s="1" t="n"/>
      <c r="ES1088" s="1" t="n"/>
      <c r="ET1088" s="1" t="n"/>
      <c r="EU1088" s="1" t="n"/>
      <c r="EV1088" s="1" t="n"/>
      <c r="EW1088" s="1" t="n"/>
      <c r="EX1088" s="1" t="n"/>
      <c r="EY1088" s="1" t="n"/>
      <c r="EZ1088" s="1" t="n"/>
      <c r="FA1088" s="1" t="n"/>
      <c r="FB1088" s="1" t="n"/>
      <c r="FC1088" s="1" t="n"/>
      <c r="FD1088" s="1" t="n"/>
      <c r="FE1088" s="1" t="n"/>
      <c r="FF1088" s="1" t="n"/>
      <c r="FG1088" s="1" t="n"/>
      <c r="FH1088" s="1" t="n"/>
      <c r="FI1088" s="1" t="n"/>
      <c r="FJ1088" s="1" t="n"/>
      <c r="FK1088" s="1" t="n"/>
      <c r="FL1088" s="1" t="n"/>
      <c r="FM1088" s="1" t="n"/>
      <c r="FN1088" s="1" t="n"/>
      <c r="FO1088" s="1" t="n"/>
      <c r="FP1088" s="1" t="n"/>
      <c r="FQ1088" s="1" t="n"/>
      <c r="FR1088" s="1" t="n"/>
      <c r="FS1088" s="1" t="n"/>
      <c r="FT1088" s="1" t="n"/>
      <c r="FU1088" s="1" t="n"/>
      <c r="FV1088" s="1" t="n"/>
      <c r="FW1088" s="1" t="n"/>
      <c r="FX1088" s="1" t="n"/>
      <c r="FY1088" s="1" t="n"/>
      <c r="FZ1088" s="1" t="n"/>
      <c r="GA1088" s="1" t="n"/>
      <c r="GB1088" s="1" t="n"/>
      <c r="GC1088" s="1" t="n"/>
      <c r="GD1088" s="1" t="n"/>
      <c r="GE1088" s="1" t="n"/>
      <c r="GF1088" s="1" t="n"/>
      <c r="GG1088" s="1" t="n"/>
      <c r="GH1088" s="1" t="n"/>
      <c r="GI1088" s="1" t="n"/>
      <c r="GJ1088" s="1" t="n"/>
      <c r="GK1088" s="1" t="n"/>
      <c r="GL1088" s="1" t="n"/>
      <c r="GM1088" s="1" t="n"/>
      <c r="GN1088" s="1" t="n"/>
      <c r="GO1088" s="1" t="n"/>
      <c r="GP1088" s="1" t="n"/>
      <c r="GQ1088" s="1" t="n"/>
      <c r="GR1088" s="1" t="n"/>
      <c r="GS1088" s="1" t="n"/>
      <c r="GT1088" s="1" t="n"/>
      <c r="GU1088" s="1" t="n"/>
      <c r="GV1088" s="1" t="n"/>
      <c r="GW1088" s="1" t="n"/>
      <c r="GX1088" s="1" t="n"/>
      <c r="GY1088" s="1" t="n"/>
      <c r="GZ1088" s="1" t="n"/>
      <c r="HA1088" s="1" t="n"/>
      <c r="HB1088" s="1" t="n"/>
      <c r="HC1088" s="1" t="n"/>
      <c r="HD1088" s="1" t="n"/>
      <c r="HE1088" s="1" t="n"/>
      <c r="HF1088" s="1" t="n"/>
      <c r="HG1088" s="1" t="n"/>
      <c r="HH1088" s="1" t="n"/>
      <c r="HI1088" s="1" t="n"/>
      <c r="HJ1088" s="1" t="n"/>
      <c r="HK1088" s="1" t="n"/>
      <c r="HL1088" s="1" t="n"/>
      <c r="HM1088" s="1" t="n"/>
      <c r="HN1088" s="1" t="n"/>
      <c r="HO1088" s="1" t="n"/>
      <c r="HP1088" s="1" t="n"/>
      <c r="HQ1088" s="1" t="n"/>
      <c r="HR1088" s="1" t="n"/>
      <c r="HS1088" s="1" t="n"/>
      <c r="HT1088" s="1" t="n"/>
      <c r="HU1088" s="1" t="n"/>
      <c r="HV1088" s="1" t="n"/>
      <c r="HW1088" s="1" t="n"/>
      <c r="HX1088" s="1" t="n"/>
      <c r="HY1088" s="1" t="n"/>
      <c r="HZ1088" s="1" t="n"/>
      <c r="IA1088" s="1" t="n"/>
      <c r="IB1088" s="1" t="n"/>
      <c r="IC1088" s="1" t="n"/>
      <c r="ID1088" s="1" t="n"/>
      <c r="IE1088" s="1" t="n"/>
      <c r="IF1088" s="1" t="n"/>
      <c r="IG1088" s="1" t="n"/>
      <c r="IH1088" s="1" t="n"/>
      <c r="II1088" s="1" t="n"/>
      <c r="IJ1088" s="1" t="n"/>
      <c r="IK1088" s="1" t="n"/>
      <c r="IL1088" s="1" t="n"/>
      <c r="IM1088" s="1" t="n"/>
      <c r="IN1088" s="1" t="n"/>
      <c r="IO1088" s="1" t="n"/>
      <c r="IP1088" s="1" t="n"/>
      <c r="IQ1088" s="1" t="n"/>
      <c r="IR1088" s="1" t="n"/>
      <c r="IS1088" s="1" t="n"/>
      <c r="IT1088" s="1" t="n"/>
      <c r="IU1088" s="1" t="n"/>
      <c r="IV1088" s="1" t="n"/>
      <c r="IW1088" s="1" t="n"/>
      <c r="IX1088" s="1" t="n"/>
      <c r="IY1088" s="1" t="n"/>
      <c r="IZ1088" s="1" t="n"/>
      <c r="JA1088" s="1" t="n"/>
      <c r="JB1088" s="1" t="n"/>
      <c r="JC1088" s="1" t="n"/>
      <c r="JD1088" s="1" t="n"/>
      <c r="JE1088" s="1" t="n"/>
      <c r="JF1088" s="1" t="n"/>
      <c r="JG1088" s="1" t="n"/>
      <c r="JH1088" s="1" t="n"/>
      <c r="JI1088" s="1" t="n"/>
      <c r="JJ1088" s="1" t="n"/>
      <c r="JK1088" s="1" t="n"/>
      <c r="JL1088" s="1" t="n"/>
      <c r="JM1088" s="1" t="n"/>
      <c r="JN1088" s="1" t="n"/>
      <c r="JO1088" s="1" t="n"/>
      <c r="JP1088" s="1" t="n"/>
      <c r="JQ1088" s="1" t="n"/>
      <c r="JR1088" s="1" t="n"/>
      <c r="JS1088" s="1" t="n"/>
      <c r="JT1088" s="1" t="n"/>
      <c r="JU1088" s="1" t="n"/>
    </row>
    <row r="1089">
      <c r="A1089" s="1" t="n"/>
      <c r="B1089" s="1" t="n"/>
      <c r="C1089" s="1" t="n"/>
      <c r="D1089" s="1" t="n"/>
      <c r="E1089" s="1" t="n"/>
      <c r="F1089" s="1" t="n"/>
      <c r="G1089" s="1" t="n"/>
      <c r="H1089" s="1" t="n"/>
      <c r="I1089" s="1" t="n"/>
      <c r="J1089" s="1" t="n"/>
      <c r="K1089" s="1" t="n"/>
      <c r="L1089" s="1" t="n"/>
      <c r="M1089" s="1" t="n"/>
      <c r="N1089" s="1" t="n"/>
      <c r="O1089" s="1" t="n"/>
      <c r="P1089" s="1" t="n"/>
      <c r="Q1089" s="1" t="n"/>
      <c r="R1089" s="1" t="n"/>
      <c r="S1089" s="1" t="n"/>
      <c r="T1089" s="1" t="n"/>
      <c r="U1089" s="1" t="n"/>
      <c r="V1089" s="1" t="n"/>
      <c r="W1089" s="1" t="n"/>
      <c r="X1089" s="1" t="n"/>
      <c r="Y1089" s="1" t="n"/>
      <c r="Z1089" s="1" t="n"/>
      <c r="AA1089" s="1" t="n"/>
      <c r="AB1089" s="1" t="n"/>
      <c r="AC1089" s="1" t="n"/>
      <c r="AD1089" s="1" t="n"/>
      <c r="AE1089" s="1" t="n"/>
      <c r="AF1089" s="1" t="n"/>
      <c r="AG1089" s="1" t="n"/>
      <c r="AH1089" s="1" t="n"/>
      <c r="AI1089" s="1" t="n"/>
      <c r="AJ1089" s="1" t="n"/>
      <c r="AK1089" s="1" t="n"/>
      <c r="AL1089" s="1" t="n"/>
      <c r="AM1089" s="1" t="n"/>
      <c r="AN1089" s="1" t="n"/>
      <c r="AO1089" s="1" t="n"/>
      <c r="AP1089" s="1" t="n"/>
      <c r="AQ1089" s="1" t="n"/>
      <c r="AR1089" s="1" t="n"/>
      <c r="AS1089" s="1" t="n"/>
      <c r="AT1089" s="1" t="n"/>
      <c r="AU1089" s="1" t="n"/>
      <c r="AV1089" s="1" t="n"/>
      <c r="AW1089" s="1" t="n"/>
      <c r="AX1089" s="1" t="n"/>
      <c r="AY1089" s="1" t="n"/>
      <c r="AZ1089" s="1" t="n"/>
      <c r="BA1089" s="1" t="n"/>
      <c r="BB1089" s="1" t="n"/>
      <c r="BC1089" s="1" t="n"/>
      <c r="BD1089" s="1" t="n"/>
      <c r="BE1089" s="1" t="n"/>
      <c r="BF1089" s="1" t="n"/>
      <c r="BG1089" s="1" t="n"/>
      <c r="BH1089" s="1" t="n"/>
      <c r="BI1089" s="1" t="n"/>
      <c r="BJ1089" s="1" t="n"/>
      <c r="BK1089" s="1" t="n"/>
      <c r="BL1089" s="1" t="n"/>
      <c r="BM1089" s="1" t="n"/>
      <c r="BN1089" s="1" t="n"/>
      <c r="BO1089" s="1" t="n"/>
      <c r="BP1089" s="1" t="n"/>
      <c r="BQ1089" s="1" t="n"/>
      <c r="BR1089" s="1" t="n"/>
      <c r="BS1089" s="1" t="n"/>
      <c r="BT1089" s="1" t="n"/>
      <c r="BU1089" s="1" t="n"/>
      <c r="BV1089" s="1" t="n"/>
      <c r="BW1089" s="1" t="n"/>
      <c r="BX1089" s="1" t="n"/>
      <c r="BY1089" s="1" t="n"/>
      <c r="BZ1089" s="1" t="n"/>
      <c r="CA1089" s="1" t="n"/>
      <c r="CB1089" s="1" t="n"/>
      <c r="CC1089" s="1" t="n"/>
      <c r="CD1089" s="1" t="n"/>
      <c r="CE1089" s="1" t="n"/>
      <c r="CF1089" s="1" t="n"/>
      <c r="CG1089" s="1" t="n"/>
      <c r="CH1089" s="1" t="n"/>
      <c r="CI1089" s="1" t="n"/>
      <c r="CJ1089" s="1" t="n"/>
      <c r="CK1089" s="1" t="n"/>
      <c r="CL1089" s="1" t="n"/>
      <c r="CM1089" s="1" t="n"/>
      <c r="CN1089" s="1" t="n"/>
      <c r="CO1089" s="1" t="n"/>
      <c r="CP1089" s="1" t="n"/>
      <c r="CQ1089" s="1" t="n"/>
      <c r="CR1089" s="1" t="n"/>
      <c r="CS1089" s="1" t="n"/>
      <c r="CT1089" s="1" t="n"/>
      <c r="CU1089" s="1" t="n"/>
      <c r="CV1089" s="1" t="n"/>
      <c r="CW1089" s="1" t="n"/>
      <c r="CX1089" s="1" t="n"/>
      <c r="CY1089" s="1" t="n"/>
      <c r="CZ1089" s="1" t="n"/>
      <c r="DA1089" s="1" t="n"/>
      <c r="DB1089" s="1" t="n"/>
      <c r="DC1089" s="1" t="n"/>
      <c r="DD1089" s="1" t="n"/>
      <c r="DE1089" s="1" t="n"/>
      <c r="DF1089" s="1" t="n"/>
      <c r="DG1089" s="1" t="n"/>
      <c r="DH1089" s="1" t="n"/>
      <c r="DI1089" s="1" t="n"/>
      <c r="DJ1089" s="1" t="n"/>
      <c r="DK1089" s="1" t="n"/>
      <c r="DL1089" s="1" t="n"/>
      <c r="DM1089" s="1" t="n"/>
      <c r="DN1089" s="1" t="n"/>
      <c r="DO1089" s="1" t="n"/>
      <c r="DP1089" s="1" t="n"/>
      <c r="DQ1089" s="1" t="n"/>
      <c r="DR1089" s="1" t="n"/>
      <c r="DS1089" s="1" t="n"/>
      <c r="DT1089" s="1" t="n"/>
      <c r="DU1089" s="1" t="n"/>
      <c r="DV1089" s="1" t="n"/>
      <c r="DW1089" s="1" t="n"/>
      <c r="DX1089" s="1" t="n"/>
      <c r="DY1089" s="1" t="n"/>
      <c r="DZ1089" s="1" t="n"/>
      <c r="EA1089" s="1" t="n"/>
      <c r="EB1089" s="1" t="n"/>
      <c r="EC1089" s="1" t="n"/>
      <c r="ED1089" s="1" t="n"/>
      <c r="EE1089" s="1" t="n"/>
      <c r="EF1089" s="1" t="n"/>
      <c r="EG1089" s="1" t="n"/>
      <c r="EH1089" s="1" t="n"/>
      <c r="EI1089" s="1" t="n"/>
      <c r="EJ1089" s="1" t="n"/>
      <c r="EK1089" s="1" t="n"/>
      <c r="EL1089" s="1" t="n"/>
      <c r="EM1089" s="1" t="n"/>
      <c r="EN1089" s="1" t="n"/>
      <c r="EO1089" s="1" t="n"/>
      <c r="EP1089" s="1" t="n"/>
      <c r="EQ1089" s="1" t="n"/>
      <c r="ER1089" s="1" t="n"/>
      <c r="ES1089" s="1" t="n"/>
      <c r="ET1089" s="1" t="n"/>
      <c r="EU1089" s="1" t="n"/>
      <c r="EV1089" s="1" t="n"/>
      <c r="EW1089" s="1" t="n"/>
      <c r="EX1089" s="1" t="n"/>
      <c r="EY1089" s="1" t="n"/>
      <c r="EZ1089" s="1" t="n"/>
      <c r="FA1089" s="1" t="n"/>
      <c r="FB1089" s="1" t="n"/>
      <c r="FC1089" s="1" t="n"/>
      <c r="FD1089" s="1" t="n"/>
      <c r="FE1089" s="1" t="n"/>
      <c r="FF1089" s="1" t="n"/>
      <c r="FG1089" s="1" t="n"/>
      <c r="FH1089" s="1" t="n"/>
      <c r="FI1089" s="1" t="n"/>
      <c r="FJ1089" s="1" t="n"/>
      <c r="FK1089" s="1" t="n"/>
      <c r="FL1089" s="1" t="n"/>
      <c r="FM1089" s="1" t="n"/>
      <c r="FN1089" s="1" t="n"/>
      <c r="FO1089" s="1" t="n"/>
      <c r="FP1089" s="1" t="n"/>
      <c r="FQ1089" s="1" t="n"/>
      <c r="FR1089" s="1" t="n"/>
      <c r="FS1089" s="1" t="n"/>
      <c r="FT1089" s="1" t="n"/>
      <c r="FU1089" s="1" t="n"/>
      <c r="FV1089" s="1" t="n"/>
      <c r="FW1089" s="1" t="n"/>
      <c r="FX1089" s="1" t="n"/>
      <c r="FY1089" s="1" t="n"/>
      <c r="FZ1089" s="1" t="n"/>
      <c r="GA1089" s="1" t="n"/>
      <c r="GB1089" s="1" t="n"/>
      <c r="GC1089" s="1" t="n"/>
      <c r="GD1089" s="1" t="n"/>
      <c r="GE1089" s="1" t="n"/>
      <c r="GF1089" s="1" t="n"/>
      <c r="GG1089" s="1" t="n"/>
      <c r="GH1089" s="1" t="n"/>
      <c r="GI1089" s="1" t="n"/>
      <c r="GJ1089" s="1" t="n"/>
      <c r="GK1089" s="1" t="n"/>
      <c r="GL1089" s="1" t="n"/>
      <c r="GM1089" s="1" t="n"/>
      <c r="GN1089" s="1" t="n"/>
      <c r="GO1089" s="1" t="n"/>
      <c r="GP1089" s="1" t="n"/>
      <c r="GQ1089" s="1" t="n"/>
      <c r="GR1089" s="1" t="n"/>
      <c r="GS1089" s="1" t="n"/>
      <c r="GT1089" s="1" t="n"/>
      <c r="GU1089" s="1" t="n"/>
      <c r="GV1089" s="1" t="n"/>
      <c r="GW1089" s="1" t="n"/>
      <c r="GX1089" s="1" t="n"/>
      <c r="GY1089" s="1" t="n"/>
      <c r="GZ1089" s="1" t="n"/>
      <c r="HA1089" s="1" t="n"/>
      <c r="HB1089" s="1" t="n"/>
      <c r="HC1089" s="1" t="n"/>
      <c r="HD1089" s="1" t="n"/>
      <c r="HE1089" s="1" t="n"/>
      <c r="HF1089" s="1" t="n"/>
      <c r="HG1089" s="1" t="n"/>
      <c r="HH1089" s="1" t="n"/>
      <c r="HI1089" s="1" t="n"/>
      <c r="HJ1089" s="1" t="n"/>
      <c r="HK1089" s="1" t="n"/>
      <c r="HL1089" s="1" t="n"/>
      <c r="HM1089" s="1" t="n"/>
      <c r="HN1089" s="1" t="n"/>
      <c r="HO1089" s="1" t="n"/>
      <c r="HP1089" s="1" t="n"/>
      <c r="HQ1089" s="1" t="n"/>
      <c r="HR1089" s="1" t="n"/>
      <c r="HS1089" s="1" t="n"/>
      <c r="HT1089" s="1" t="n"/>
      <c r="HU1089" s="1" t="n"/>
      <c r="HV1089" s="1" t="n"/>
      <c r="HW1089" s="1" t="n"/>
      <c r="HX1089" s="1" t="n"/>
      <c r="HY1089" s="1" t="n"/>
      <c r="HZ1089" s="1" t="n"/>
      <c r="IA1089" s="1" t="n"/>
      <c r="IB1089" s="1" t="n"/>
      <c r="IC1089" s="1" t="n"/>
      <c r="ID1089" s="1" t="n"/>
      <c r="IE1089" s="1" t="n"/>
      <c r="IF1089" s="1" t="n"/>
      <c r="IG1089" s="1" t="n"/>
      <c r="IH1089" s="1" t="n"/>
      <c r="II1089" s="1" t="n"/>
      <c r="IJ1089" s="1" t="n"/>
      <c r="IK1089" s="1" t="n"/>
      <c r="IL1089" s="1" t="n"/>
      <c r="IM1089" s="1" t="n"/>
      <c r="IN1089" s="1" t="n"/>
      <c r="IO1089" s="1" t="n"/>
      <c r="IP1089" s="1" t="n"/>
      <c r="IQ1089" s="1" t="n"/>
      <c r="IR1089" s="1" t="n"/>
      <c r="IS1089" s="1" t="n"/>
      <c r="IT1089" s="1" t="n"/>
      <c r="IU1089" s="1" t="n"/>
      <c r="IV1089" s="1" t="n"/>
      <c r="IW1089" s="1" t="n"/>
      <c r="IX1089" s="1" t="n"/>
      <c r="IY1089" s="1" t="n"/>
      <c r="IZ1089" s="1" t="n"/>
      <c r="JA1089" s="1" t="n"/>
      <c r="JB1089" s="1" t="n"/>
      <c r="JC1089" s="1" t="n"/>
      <c r="JD1089" s="1" t="n"/>
      <c r="JE1089" s="1" t="n"/>
      <c r="JF1089" s="1" t="n"/>
      <c r="JG1089" s="1" t="n"/>
      <c r="JH1089" s="1" t="n"/>
      <c r="JI1089" s="1" t="n"/>
      <c r="JJ1089" s="1" t="n"/>
      <c r="JK1089" s="1" t="n"/>
      <c r="JL1089" s="1" t="n"/>
      <c r="JM1089" s="1" t="n"/>
      <c r="JN1089" s="1" t="n"/>
      <c r="JO1089" s="1" t="n"/>
      <c r="JP1089" s="1" t="n"/>
      <c r="JQ1089" s="1" t="n"/>
      <c r="JR1089" s="1" t="n"/>
      <c r="JS1089" s="1" t="n"/>
      <c r="JT1089" s="1" t="n"/>
      <c r="JU1089" s="1" t="n"/>
    </row>
    <row r="1090">
      <c r="A1090" s="1" t="n"/>
      <c r="B1090" s="1" t="n"/>
      <c r="C1090" s="1" t="n"/>
      <c r="D1090" s="1" t="n"/>
      <c r="E1090" s="1" t="n"/>
      <c r="F1090" s="1" t="n"/>
      <c r="G1090" s="1" t="n"/>
      <c r="H1090" s="1" t="n"/>
      <c r="I1090" s="1" t="n"/>
      <c r="J1090" s="1" t="n"/>
      <c r="K1090" s="1" t="n"/>
      <c r="L1090" s="1" t="n"/>
      <c r="M1090" s="1" t="n"/>
      <c r="N1090" s="1" t="n"/>
      <c r="O1090" s="1" t="n"/>
      <c r="P1090" s="1" t="n"/>
      <c r="Q1090" s="1" t="n"/>
      <c r="R1090" s="1" t="n"/>
      <c r="S1090" s="1" t="n"/>
      <c r="T1090" s="1" t="n"/>
      <c r="U1090" s="1" t="n"/>
      <c r="V1090" s="1" t="n"/>
      <c r="W1090" s="1" t="n"/>
      <c r="X1090" s="1" t="n"/>
      <c r="Y1090" s="1" t="n"/>
      <c r="Z1090" s="1" t="n"/>
      <c r="AA1090" s="1" t="n"/>
      <c r="AB1090" s="1" t="n"/>
      <c r="AC1090" s="1" t="n"/>
      <c r="AD1090" s="1" t="n"/>
      <c r="AE1090" s="1" t="n"/>
      <c r="AF1090" s="1" t="n"/>
      <c r="AG1090" s="1" t="n"/>
      <c r="AH1090" s="1" t="n"/>
      <c r="AI1090" s="1" t="n"/>
      <c r="AJ1090" s="1" t="n"/>
      <c r="AK1090" s="1" t="n"/>
      <c r="AL1090" s="1" t="n"/>
      <c r="AM1090" s="1" t="n"/>
      <c r="AN1090" s="1" t="n"/>
      <c r="AO1090" s="1" t="n"/>
      <c r="AP1090" s="1" t="n"/>
      <c r="AQ1090" s="1" t="n"/>
      <c r="AR1090" s="1" t="n"/>
      <c r="AS1090" s="1" t="n"/>
      <c r="AT1090" s="1" t="n"/>
      <c r="AU1090" s="1" t="n"/>
      <c r="AV1090" s="1" t="n"/>
      <c r="AW1090" s="1" t="n"/>
      <c r="AX1090" s="1" t="n"/>
      <c r="AY1090" s="1" t="n"/>
      <c r="AZ1090" s="1" t="n"/>
      <c r="BA1090" s="1" t="n"/>
      <c r="BB1090" s="1" t="n"/>
      <c r="BC1090" s="1" t="n"/>
      <c r="BD1090" s="1" t="n"/>
      <c r="BE1090" s="1" t="n"/>
      <c r="BF1090" s="1" t="n"/>
      <c r="BG1090" s="1" t="n"/>
      <c r="BH1090" s="1" t="n"/>
      <c r="BI1090" s="1" t="n"/>
      <c r="BJ1090" s="1" t="n"/>
      <c r="BK1090" s="1" t="n"/>
      <c r="BL1090" s="1" t="n"/>
      <c r="BM1090" s="1" t="n"/>
      <c r="BN1090" s="1" t="n"/>
      <c r="BO1090" s="1" t="n"/>
      <c r="BP1090" s="1" t="n"/>
      <c r="BQ1090" s="1" t="n"/>
      <c r="BR1090" s="1" t="n"/>
      <c r="BS1090" s="1" t="n"/>
      <c r="BT1090" s="1" t="n"/>
      <c r="BU1090" s="1" t="n"/>
      <c r="BV1090" s="1" t="n"/>
      <c r="BW1090" s="1" t="n"/>
      <c r="BX1090" s="1" t="n"/>
      <c r="BY1090" s="1" t="n"/>
      <c r="BZ1090" s="1" t="n"/>
      <c r="CA1090" s="1" t="n"/>
      <c r="CB1090" s="1" t="n"/>
      <c r="CC1090" s="1" t="n"/>
      <c r="CD1090" s="1" t="n"/>
      <c r="CE1090" s="1" t="n"/>
      <c r="CF1090" s="1" t="n"/>
      <c r="CG1090" s="1" t="n"/>
      <c r="CH1090" s="1" t="n"/>
      <c r="CI1090" s="1" t="n"/>
      <c r="CJ1090" s="1" t="n"/>
      <c r="CK1090" s="1" t="n"/>
      <c r="CL1090" s="1" t="n"/>
      <c r="CM1090" s="1" t="n"/>
      <c r="CN1090" s="1" t="n"/>
      <c r="CO1090" s="1" t="n"/>
      <c r="CP1090" s="1" t="n"/>
      <c r="CQ1090" s="1" t="n"/>
      <c r="CR1090" s="1" t="n"/>
      <c r="CS1090" s="1" t="n"/>
      <c r="CT1090" s="1" t="n"/>
      <c r="CU1090" s="1" t="n"/>
      <c r="CV1090" s="1" t="n"/>
      <c r="CW1090" s="1" t="n"/>
      <c r="CX1090" s="1" t="n"/>
      <c r="CY1090" s="1" t="n"/>
      <c r="CZ1090" s="1" t="n"/>
      <c r="DA1090" s="1" t="n"/>
      <c r="DB1090" s="1" t="n"/>
      <c r="DC1090" s="1" t="n"/>
      <c r="DD1090" s="1" t="n"/>
      <c r="DE1090" s="1" t="n"/>
      <c r="DF1090" s="1" t="n"/>
      <c r="DG1090" s="1" t="n"/>
      <c r="DH1090" s="1" t="n"/>
      <c r="DI1090" s="1" t="n"/>
      <c r="DJ1090" s="1" t="n"/>
      <c r="DK1090" s="1" t="n"/>
      <c r="DL1090" s="1" t="n"/>
      <c r="DM1090" s="1" t="n"/>
      <c r="DN1090" s="1" t="n"/>
      <c r="DO1090" s="1" t="n"/>
      <c r="DP1090" s="1" t="n"/>
      <c r="DQ1090" s="1" t="n"/>
      <c r="DR1090" s="1" t="n"/>
      <c r="DS1090" s="1" t="n"/>
      <c r="DT1090" s="1" t="n"/>
      <c r="DU1090" s="1" t="n"/>
      <c r="DV1090" s="1" t="n"/>
      <c r="DW1090" s="1" t="n"/>
      <c r="DX1090" s="1" t="n"/>
      <c r="DY1090" s="1" t="n"/>
      <c r="DZ1090" s="1" t="n"/>
      <c r="EA1090" s="1" t="n"/>
      <c r="EB1090" s="1" t="n"/>
      <c r="EC1090" s="1" t="n"/>
      <c r="ED1090" s="1" t="n"/>
      <c r="EE1090" s="1" t="n"/>
      <c r="EF1090" s="1" t="n"/>
      <c r="EG1090" s="1" t="n"/>
      <c r="EH1090" s="1" t="n"/>
      <c r="EI1090" s="1" t="n"/>
      <c r="EJ1090" s="1" t="n"/>
      <c r="EK1090" s="1" t="n"/>
      <c r="EL1090" s="1" t="n"/>
      <c r="EM1090" s="1" t="n"/>
      <c r="EN1090" s="1" t="n"/>
      <c r="EO1090" s="1" t="n"/>
      <c r="EP1090" s="1" t="n"/>
      <c r="EQ1090" s="1" t="n"/>
      <c r="ER1090" s="1" t="n"/>
      <c r="ES1090" s="1" t="n"/>
      <c r="ET1090" s="1" t="n"/>
      <c r="EU1090" s="1" t="n"/>
      <c r="EV1090" s="1" t="n"/>
      <c r="EW1090" s="1" t="n"/>
      <c r="EX1090" s="1" t="n"/>
      <c r="EY1090" s="1" t="n"/>
      <c r="EZ1090" s="1" t="n"/>
      <c r="FA1090" s="1" t="n"/>
      <c r="FB1090" s="1" t="n"/>
      <c r="FC1090" s="1" t="n"/>
      <c r="FD1090" s="1" t="n"/>
      <c r="FE1090" s="1" t="n"/>
      <c r="FF1090" s="1" t="n"/>
      <c r="FG1090" s="1" t="n"/>
      <c r="FH1090" s="1" t="n"/>
      <c r="FI1090" s="1" t="n"/>
      <c r="FJ1090" s="1" t="n"/>
      <c r="FK1090" s="1" t="n"/>
      <c r="FL1090" s="1" t="n"/>
      <c r="FM1090" s="1" t="n"/>
      <c r="FN1090" s="1" t="n"/>
      <c r="FO1090" s="1" t="n"/>
      <c r="FP1090" s="1" t="n"/>
      <c r="FQ1090" s="1" t="n"/>
      <c r="FR1090" s="1" t="n"/>
      <c r="FS1090" s="1" t="n"/>
      <c r="FT1090" s="1" t="n"/>
      <c r="FU1090" s="1" t="n"/>
      <c r="FV1090" s="1" t="n"/>
      <c r="FW1090" s="1" t="n"/>
      <c r="FX1090" s="1" t="n"/>
      <c r="FY1090" s="1" t="n"/>
      <c r="FZ1090" s="1" t="n"/>
      <c r="GA1090" s="1" t="n"/>
      <c r="GB1090" s="1" t="n"/>
      <c r="GC1090" s="1" t="n"/>
      <c r="GD1090" s="1" t="n"/>
      <c r="GE1090" s="1" t="n"/>
      <c r="GF1090" s="1" t="n"/>
      <c r="GG1090" s="1" t="n"/>
      <c r="GH1090" s="1" t="n"/>
      <c r="GI1090" s="1" t="n"/>
      <c r="GJ1090" s="1" t="n"/>
      <c r="GK1090" s="1" t="n"/>
      <c r="GL1090" s="1" t="n"/>
      <c r="GM1090" s="1" t="n"/>
      <c r="GN1090" s="1" t="n"/>
      <c r="GO1090" s="1" t="n"/>
      <c r="GP1090" s="1" t="n"/>
      <c r="GQ1090" s="1" t="n"/>
      <c r="GR1090" s="1" t="n"/>
      <c r="GS1090" s="1" t="n"/>
      <c r="GT1090" s="1" t="n"/>
      <c r="GU1090" s="1" t="n"/>
      <c r="GV1090" s="1" t="n"/>
      <c r="GW1090" s="1" t="n"/>
      <c r="GX1090" s="1" t="n"/>
      <c r="GY1090" s="1" t="n"/>
      <c r="GZ1090" s="1" t="n"/>
      <c r="HA1090" s="1" t="n"/>
      <c r="HB1090" s="1" t="n"/>
      <c r="HC1090" s="1" t="n"/>
      <c r="HD1090" s="1" t="n"/>
      <c r="HE1090" s="1" t="n"/>
      <c r="HF1090" s="1" t="n"/>
      <c r="HG1090" s="1" t="n"/>
      <c r="HH1090" s="1" t="n"/>
      <c r="HI1090" s="1" t="n"/>
      <c r="HJ1090" s="1" t="n"/>
      <c r="HK1090" s="1" t="n"/>
      <c r="HL1090" s="1" t="n"/>
      <c r="HM1090" s="1" t="n"/>
      <c r="HN1090" s="1" t="n"/>
      <c r="HO1090" s="1" t="n"/>
      <c r="HP1090" s="1" t="n"/>
      <c r="HQ1090" s="1" t="n"/>
      <c r="HR1090" s="1" t="n"/>
      <c r="HS1090" s="1" t="n"/>
      <c r="HT1090" s="1" t="n"/>
      <c r="HU1090" s="1" t="n"/>
      <c r="HV1090" s="1" t="n"/>
      <c r="HW1090" s="1" t="n"/>
      <c r="HX1090" s="1" t="n"/>
      <c r="HY1090" s="1" t="n"/>
      <c r="HZ1090" s="1" t="n"/>
      <c r="IA1090" s="1" t="n"/>
      <c r="IB1090" s="1" t="n"/>
      <c r="IC1090" s="1" t="n"/>
      <c r="ID1090" s="1" t="n"/>
      <c r="IE1090" s="1" t="n"/>
      <c r="IF1090" s="1" t="n"/>
      <c r="IG1090" s="1" t="n"/>
      <c r="IH1090" s="1" t="n"/>
      <c r="II1090" s="1" t="n"/>
      <c r="IJ1090" s="1" t="n"/>
      <c r="IK1090" s="1" t="n"/>
      <c r="IL1090" s="1" t="n"/>
      <c r="IM1090" s="1" t="n"/>
      <c r="IN1090" s="1" t="n"/>
      <c r="IO1090" s="1" t="n"/>
      <c r="IP1090" s="1" t="n"/>
      <c r="IQ1090" s="1" t="n"/>
      <c r="IR1090" s="1" t="n"/>
      <c r="IS1090" s="1" t="n"/>
      <c r="IT1090" s="1" t="n"/>
      <c r="IU1090" s="1" t="n"/>
      <c r="IV1090" s="1" t="n"/>
      <c r="IW1090" s="1" t="n"/>
      <c r="IX1090" s="1" t="n"/>
      <c r="IY1090" s="1" t="n"/>
      <c r="IZ1090" s="1" t="n"/>
      <c r="JA1090" s="1" t="n"/>
      <c r="JB1090" s="1" t="n"/>
      <c r="JC1090" s="1" t="n"/>
      <c r="JD1090" s="1" t="n"/>
      <c r="JE1090" s="1" t="n"/>
      <c r="JF1090" s="1" t="n"/>
      <c r="JG1090" s="1" t="n"/>
      <c r="JH1090" s="1" t="n"/>
      <c r="JI1090" s="1" t="n"/>
      <c r="JJ1090" s="1" t="n"/>
      <c r="JK1090" s="1" t="n"/>
      <c r="JL1090" s="1" t="n"/>
      <c r="JM1090" s="1" t="n"/>
      <c r="JN1090" s="1" t="n"/>
      <c r="JO1090" s="1" t="n"/>
      <c r="JP1090" s="1" t="n"/>
      <c r="JQ1090" s="1" t="n"/>
      <c r="JR1090" s="1" t="n"/>
      <c r="JS1090" s="1" t="n"/>
      <c r="JT1090" s="1" t="n"/>
      <c r="JU1090" s="1" t="n"/>
    </row>
    <row r="1091">
      <c r="A1091" s="1" t="n"/>
      <c r="B1091" s="1" t="n"/>
      <c r="C1091" s="1" t="n"/>
      <c r="D1091" s="1" t="n"/>
      <c r="E1091" s="1" t="n"/>
      <c r="F1091" s="1" t="n"/>
      <c r="G1091" s="1" t="n"/>
      <c r="H1091" s="1" t="n"/>
      <c r="I1091" s="1" t="n"/>
      <c r="J1091" s="1" t="n"/>
      <c r="K1091" s="1" t="n"/>
      <c r="L1091" s="1" t="n"/>
      <c r="M1091" s="1" t="n"/>
      <c r="N1091" s="1" t="n"/>
      <c r="O1091" s="1" t="n"/>
      <c r="P1091" s="1" t="n"/>
      <c r="Q1091" s="1" t="n"/>
      <c r="R1091" s="1" t="n"/>
      <c r="S1091" s="1" t="n"/>
      <c r="T1091" s="1" t="n"/>
      <c r="U1091" s="1" t="n"/>
      <c r="V1091" s="1" t="n"/>
      <c r="W1091" s="1" t="n"/>
      <c r="X1091" s="1" t="n"/>
      <c r="Y1091" s="1" t="n"/>
      <c r="Z1091" s="1" t="n"/>
      <c r="AA1091" s="1" t="n"/>
      <c r="AB1091" s="1" t="n"/>
      <c r="AC1091" s="1" t="n"/>
      <c r="AD1091" s="1" t="n"/>
      <c r="AE1091" s="1" t="n"/>
      <c r="AF1091" s="1" t="n"/>
      <c r="AG1091" s="1" t="n"/>
      <c r="AH1091" s="1" t="n"/>
      <c r="AI1091" s="1" t="n"/>
      <c r="AJ1091" s="1" t="n"/>
      <c r="AK1091" s="1" t="n"/>
      <c r="AL1091" s="1" t="n"/>
      <c r="AM1091" s="1" t="n"/>
      <c r="AN1091" s="1" t="n"/>
      <c r="AO1091" s="1" t="n"/>
      <c r="AP1091" s="1" t="n"/>
      <c r="AQ1091" s="1" t="n"/>
      <c r="AR1091" s="1" t="n"/>
      <c r="AS1091" s="1" t="n"/>
      <c r="AT1091" s="1" t="n"/>
      <c r="AU1091" s="1" t="n"/>
      <c r="AV1091" s="1" t="n"/>
      <c r="AW1091" s="1" t="n"/>
      <c r="AX1091" s="1" t="n"/>
      <c r="AY1091" s="1" t="n"/>
      <c r="AZ1091" s="1" t="n"/>
      <c r="BA1091" s="1" t="n"/>
      <c r="BB1091" s="1" t="n"/>
      <c r="BC1091" s="1" t="n"/>
      <c r="BD1091" s="1" t="n"/>
      <c r="BE1091" s="1" t="n"/>
      <c r="BF1091" s="1" t="n"/>
      <c r="BG1091" s="1" t="n"/>
      <c r="BH1091" s="1" t="n"/>
      <c r="BI1091" s="1" t="n"/>
      <c r="BJ1091" s="1" t="n"/>
      <c r="BK1091" s="1" t="n"/>
      <c r="BL1091" s="1" t="n"/>
      <c r="BM1091" s="1" t="n"/>
      <c r="BN1091" s="1" t="n"/>
      <c r="BO1091" s="1" t="n"/>
      <c r="BP1091" s="1" t="n"/>
      <c r="BQ1091" s="1" t="n"/>
      <c r="BR1091" s="1" t="n"/>
      <c r="BS1091" s="1" t="n"/>
      <c r="BT1091" s="1" t="n"/>
      <c r="BU1091" s="1" t="n"/>
      <c r="BV1091" s="1" t="n"/>
      <c r="BW1091" s="1" t="n"/>
      <c r="BX1091" s="1" t="n"/>
      <c r="BY1091" s="1" t="n"/>
      <c r="BZ1091" s="1" t="n"/>
      <c r="CA1091" s="1" t="n"/>
      <c r="CB1091" s="1" t="n"/>
      <c r="CC1091" s="1" t="n"/>
      <c r="CD1091" s="1" t="n"/>
      <c r="CE1091" s="1" t="n"/>
      <c r="CF1091" s="1" t="n"/>
      <c r="CG1091" s="1" t="n"/>
      <c r="CH1091" s="1" t="n"/>
      <c r="CI1091" s="1" t="n"/>
      <c r="CJ1091" s="1" t="n"/>
      <c r="CK1091" s="1" t="n"/>
      <c r="CL1091" s="1" t="n"/>
      <c r="CM1091" s="1" t="n"/>
      <c r="CN1091" s="1" t="n"/>
      <c r="CO1091" s="1" t="n"/>
      <c r="CP1091" s="1" t="n"/>
      <c r="CQ1091" s="1" t="n"/>
      <c r="CR1091" s="1" t="n"/>
      <c r="CS1091" s="1" t="n"/>
      <c r="CT1091" s="1" t="n"/>
      <c r="CU1091" s="1" t="n"/>
      <c r="CV1091" s="1" t="n"/>
      <c r="CW1091" s="1" t="n"/>
      <c r="CX1091" s="1" t="n"/>
      <c r="CY1091" s="1" t="n"/>
      <c r="CZ1091" s="1" t="n"/>
      <c r="DA1091" s="1" t="n"/>
      <c r="DB1091" s="1" t="n"/>
      <c r="DC1091" s="1" t="n"/>
      <c r="DD1091" s="1" t="n"/>
      <c r="DE1091" s="1" t="n"/>
      <c r="DF1091" s="1" t="n"/>
      <c r="DG1091" s="1" t="n"/>
      <c r="DH1091" s="1" t="n"/>
      <c r="DI1091" s="1" t="n"/>
      <c r="DJ1091" s="1" t="n"/>
      <c r="DK1091" s="1" t="n"/>
      <c r="DL1091" s="1" t="n"/>
      <c r="DM1091" s="1" t="n"/>
      <c r="DN1091" s="1" t="n"/>
      <c r="DO1091" s="1" t="n"/>
      <c r="DP1091" s="1" t="n"/>
      <c r="DQ1091" s="1" t="n"/>
      <c r="DR1091" s="1" t="n"/>
      <c r="DS1091" s="1" t="n"/>
      <c r="DT1091" s="1" t="n"/>
      <c r="DU1091" s="1" t="n"/>
      <c r="DV1091" s="1" t="n"/>
      <c r="DW1091" s="1" t="n"/>
      <c r="DX1091" s="1" t="n"/>
      <c r="DY1091" s="1" t="n"/>
      <c r="DZ1091" s="1" t="n"/>
      <c r="EA1091" s="1" t="n"/>
      <c r="EB1091" s="1" t="n"/>
      <c r="EC1091" s="1" t="n"/>
      <c r="ED1091" s="1" t="n"/>
      <c r="EE1091" s="1" t="n"/>
      <c r="EF1091" s="1" t="n"/>
      <c r="EG1091" s="1" t="n"/>
      <c r="EH1091" s="1" t="n"/>
      <c r="EI1091" s="1" t="n"/>
      <c r="EJ1091" s="1" t="n"/>
      <c r="EK1091" s="1" t="n"/>
      <c r="EL1091" s="1" t="n"/>
      <c r="EM1091" s="1" t="n"/>
      <c r="EN1091" s="1" t="n"/>
      <c r="EO1091" s="1" t="n"/>
      <c r="EP1091" s="1" t="n"/>
      <c r="EQ1091" s="1" t="n"/>
      <c r="ER1091" s="1" t="n"/>
      <c r="ES1091" s="1" t="n"/>
      <c r="ET1091" s="1" t="n"/>
      <c r="EU1091" s="1" t="n"/>
      <c r="EV1091" s="1" t="n"/>
      <c r="EW1091" s="1" t="n"/>
      <c r="EX1091" s="1" t="n"/>
      <c r="EY1091" s="1" t="n"/>
      <c r="EZ1091" s="1" t="n"/>
      <c r="FA1091" s="1" t="n"/>
      <c r="FB1091" s="1" t="n"/>
      <c r="FC1091" s="1" t="n"/>
      <c r="FD1091" s="1" t="n"/>
      <c r="FE1091" s="1" t="n"/>
      <c r="FF1091" s="1" t="n"/>
      <c r="FG1091" s="1" t="n"/>
      <c r="FH1091" s="1" t="n"/>
      <c r="FI1091" s="1" t="n"/>
      <c r="FJ1091" s="1" t="n"/>
      <c r="FK1091" s="1" t="n"/>
      <c r="FL1091" s="1" t="n"/>
      <c r="FM1091" s="1" t="n"/>
      <c r="FN1091" s="1" t="n"/>
      <c r="FO1091" s="1" t="n"/>
      <c r="FP1091" s="1" t="n"/>
      <c r="FQ1091" s="1" t="n"/>
      <c r="FR1091" s="1" t="n"/>
      <c r="FS1091" s="1" t="n"/>
      <c r="FT1091" s="1" t="n"/>
      <c r="FU1091" s="1" t="n"/>
      <c r="FV1091" s="1" t="n"/>
      <c r="FW1091" s="1" t="n"/>
      <c r="FX1091" s="1" t="n"/>
      <c r="FY1091" s="1" t="n"/>
      <c r="FZ1091" s="1" t="n"/>
      <c r="GA1091" s="1" t="n"/>
      <c r="GB1091" s="1" t="n"/>
      <c r="GC1091" s="1" t="n"/>
      <c r="GD1091" s="1" t="n"/>
      <c r="GE1091" s="1" t="n"/>
      <c r="GF1091" s="1" t="n"/>
      <c r="GG1091" s="1" t="n"/>
      <c r="GH1091" s="1" t="n"/>
      <c r="GI1091" s="1" t="n"/>
      <c r="GJ1091" s="1" t="n"/>
      <c r="GK1091" s="1" t="n"/>
      <c r="GL1091" s="1" t="n"/>
      <c r="GM1091" s="1" t="n"/>
      <c r="GN1091" s="1" t="n"/>
      <c r="GO1091" s="1" t="n"/>
      <c r="GP1091" s="1" t="n"/>
      <c r="GQ1091" s="1" t="n"/>
      <c r="GR1091" s="1" t="n"/>
      <c r="GS1091" s="1" t="n"/>
      <c r="GT1091" s="1" t="n"/>
      <c r="GU1091" s="1" t="n"/>
      <c r="GV1091" s="1" t="n"/>
      <c r="GW1091" s="1" t="n"/>
      <c r="GX1091" s="1" t="n"/>
      <c r="GY1091" s="1" t="n"/>
      <c r="GZ1091" s="1" t="n"/>
      <c r="HA1091" s="1" t="n"/>
      <c r="HB1091" s="1" t="n"/>
      <c r="HC1091" s="1" t="n"/>
      <c r="HD1091" s="1" t="n"/>
      <c r="HE1091" s="1" t="n"/>
      <c r="HF1091" s="1" t="n"/>
      <c r="HG1091" s="1" t="n"/>
      <c r="HH1091" s="1" t="n"/>
      <c r="HI1091" s="1" t="n"/>
      <c r="HJ1091" s="1" t="n"/>
      <c r="HK1091" s="1" t="n"/>
      <c r="HL1091" s="1" t="n"/>
      <c r="HM1091" s="1" t="n"/>
      <c r="HN1091" s="1" t="n"/>
      <c r="HO1091" s="1" t="n"/>
      <c r="HP1091" s="1" t="n"/>
      <c r="HQ1091" s="1" t="n"/>
      <c r="HR1091" s="1" t="n"/>
      <c r="HS1091" s="1" t="n"/>
      <c r="HT1091" s="1" t="n"/>
      <c r="HU1091" s="1" t="n"/>
      <c r="HV1091" s="1" t="n"/>
      <c r="HW1091" s="1" t="n"/>
      <c r="HX1091" s="1" t="n"/>
      <c r="HY1091" s="1" t="n"/>
      <c r="HZ1091" s="1" t="n"/>
      <c r="IA1091" s="1" t="n"/>
      <c r="IB1091" s="1" t="n"/>
      <c r="IC1091" s="1" t="n"/>
      <c r="ID1091" s="1" t="n"/>
      <c r="IE1091" s="1" t="n"/>
      <c r="IF1091" s="1" t="n"/>
      <c r="IG1091" s="1" t="n"/>
      <c r="IH1091" s="1" t="n"/>
      <c r="II1091" s="1" t="n"/>
      <c r="IJ1091" s="1" t="n"/>
      <c r="IK1091" s="1" t="n"/>
      <c r="IL1091" s="1" t="n"/>
      <c r="IM1091" s="1" t="n"/>
      <c r="IN1091" s="1" t="n"/>
      <c r="IO1091" s="1" t="n"/>
      <c r="IP1091" s="1" t="n"/>
      <c r="IQ1091" s="1" t="n"/>
      <c r="IR1091" s="1" t="n"/>
      <c r="IS1091" s="1" t="n"/>
      <c r="IT1091" s="1" t="n"/>
      <c r="IU1091" s="1" t="n"/>
      <c r="IV1091" s="1" t="n"/>
      <c r="IW1091" s="1" t="n"/>
      <c r="IX1091" s="1" t="n"/>
      <c r="IY1091" s="1" t="n"/>
      <c r="IZ1091" s="1" t="n"/>
      <c r="JA1091" s="1" t="n"/>
      <c r="JB1091" s="1" t="n"/>
      <c r="JC1091" s="1" t="n"/>
      <c r="JD1091" s="1" t="n"/>
      <c r="JE1091" s="1" t="n"/>
      <c r="JF1091" s="1" t="n"/>
      <c r="JG1091" s="1" t="n"/>
      <c r="JH1091" s="1" t="n"/>
      <c r="JI1091" s="1" t="n"/>
      <c r="JJ1091" s="1" t="n"/>
      <c r="JK1091" s="1" t="n"/>
      <c r="JL1091" s="1" t="n"/>
      <c r="JM1091" s="1" t="n"/>
      <c r="JN1091" s="1" t="n"/>
      <c r="JO1091" s="1" t="n"/>
      <c r="JP1091" s="1" t="n"/>
      <c r="JQ1091" s="1" t="n"/>
      <c r="JR1091" s="1" t="n"/>
      <c r="JS1091" s="1" t="n"/>
      <c r="JT1091" s="1" t="n"/>
      <c r="JU1091" s="1" t="n"/>
    </row>
    <row r="1092">
      <c r="A1092" s="1" t="n"/>
      <c r="B1092" s="1" t="n"/>
      <c r="C1092" s="1" t="n"/>
      <c r="D1092" s="1" t="n"/>
      <c r="E1092" s="1" t="n"/>
      <c r="F1092" s="1" t="n"/>
      <c r="G1092" s="1" t="n"/>
      <c r="H1092" s="1" t="n"/>
      <c r="I1092" s="1" t="n"/>
      <c r="J1092" s="1" t="n"/>
      <c r="K1092" s="1" t="n"/>
      <c r="L1092" s="1" t="n"/>
      <c r="M1092" s="1" t="n"/>
      <c r="N1092" s="1" t="n"/>
      <c r="O1092" s="1" t="n"/>
      <c r="P1092" s="1" t="n"/>
      <c r="Q1092" s="1" t="n"/>
      <c r="R1092" s="1" t="n"/>
      <c r="S1092" s="1" t="n"/>
      <c r="T1092" s="1" t="n"/>
      <c r="U1092" s="1" t="n"/>
      <c r="V1092" s="1" t="n"/>
      <c r="W1092" s="1" t="n"/>
      <c r="X1092" s="1" t="n"/>
      <c r="Y1092" s="1" t="n"/>
      <c r="Z1092" s="1" t="n"/>
      <c r="AA1092" s="1" t="n"/>
      <c r="AB1092" s="1" t="n"/>
      <c r="AC1092" s="1" t="n"/>
      <c r="AD1092" s="1" t="n"/>
      <c r="AE1092" s="1" t="n"/>
      <c r="AF1092" s="1" t="n"/>
      <c r="AG1092" s="1" t="n"/>
      <c r="AH1092" s="1" t="n"/>
      <c r="AI1092" s="1" t="n"/>
      <c r="AJ1092" s="1" t="n"/>
      <c r="AK1092" s="1" t="n"/>
      <c r="AL1092" s="1" t="n"/>
      <c r="AM1092" s="1" t="n"/>
      <c r="AN1092" s="1" t="n"/>
      <c r="AO1092" s="1" t="n"/>
      <c r="AP1092" s="1" t="n"/>
      <c r="AQ1092" s="1" t="n"/>
      <c r="AR1092" s="1" t="n"/>
      <c r="AS1092" s="1" t="n"/>
      <c r="AT1092" s="1" t="n"/>
      <c r="AU1092" s="1" t="n"/>
      <c r="AV1092" s="1" t="n"/>
      <c r="AW1092" s="1" t="n"/>
      <c r="AX1092" s="1" t="n"/>
      <c r="AY1092" s="1" t="n"/>
      <c r="AZ1092" s="1" t="n"/>
      <c r="BA1092" s="1" t="n"/>
      <c r="BB1092" s="1" t="n"/>
      <c r="BC1092" s="1" t="n"/>
      <c r="BD1092" s="1" t="n"/>
      <c r="BE1092" s="1" t="n"/>
      <c r="BF1092" s="1" t="n"/>
      <c r="BG1092" s="1" t="n"/>
      <c r="BH1092" s="1" t="n"/>
      <c r="BI1092" s="1" t="n"/>
      <c r="BJ1092" s="1" t="n"/>
      <c r="BK1092" s="1" t="n"/>
      <c r="BL1092" s="1" t="n"/>
      <c r="BM1092" s="1" t="n"/>
      <c r="BN1092" s="1" t="n"/>
      <c r="BO1092" s="1" t="n"/>
      <c r="BP1092" s="1" t="n"/>
      <c r="BQ1092" s="1" t="n"/>
      <c r="BR1092" s="1" t="n"/>
      <c r="BS1092" s="1" t="n"/>
      <c r="BT1092" s="1" t="n"/>
      <c r="BU1092" s="1" t="n"/>
      <c r="BV1092" s="1" t="n"/>
      <c r="BW1092" s="1" t="n"/>
      <c r="BX1092" s="1" t="n"/>
      <c r="BY1092" s="1" t="n"/>
      <c r="BZ1092" s="1" t="n"/>
      <c r="CA1092" s="1" t="n"/>
      <c r="CB1092" s="1" t="n"/>
      <c r="CC1092" s="1" t="n"/>
      <c r="CD1092" s="1" t="n"/>
      <c r="CE1092" s="1" t="n"/>
      <c r="CF1092" s="1" t="n"/>
      <c r="CG1092" s="1" t="n"/>
      <c r="CH1092" s="1" t="n"/>
      <c r="CI1092" s="1" t="n"/>
      <c r="CJ1092" s="1" t="n"/>
      <c r="CK1092" s="1" t="n"/>
      <c r="CL1092" s="1" t="n"/>
      <c r="CM1092" s="1" t="n"/>
      <c r="CN1092" s="1" t="n"/>
      <c r="CO1092" s="1" t="n"/>
      <c r="CP1092" s="1" t="n"/>
      <c r="CQ1092" s="1" t="n"/>
      <c r="CR1092" s="1" t="n"/>
      <c r="CS1092" s="1" t="n"/>
      <c r="CT1092" s="1" t="n"/>
      <c r="CU1092" s="1" t="n"/>
      <c r="CV1092" s="1" t="n"/>
      <c r="CW1092" s="1" t="n"/>
      <c r="CX1092" s="1" t="n"/>
      <c r="CY1092" s="1" t="n"/>
      <c r="CZ1092" s="1" t="n"/>
      <c r="DA1092" s="1" t="n"/>
      <c r="DB1092" s="1" t="n"/>
      <c r="DC1092" s="1" t="n"/>
      <c r="DD1092" s="1" t="n"/>
      <c r="DE1092" s="1" t="n"/>
      <c r="DF1092" s="1" t="n"/>
      <c r="DG1092" s="1" t="n"/>
      <c r="DH1092" s="1" t="n"/>
      <c r="DI1092" s="1" t="n"/>
      <c r="DJ1092" s="1" t="n"/>
      <c r="DK1092" s="1" t="n"/>
      <c r="DL1092" s="1" t="n"/>
      <c r="DM1092" s="1" t="n"/>
      <c r="DN1092" s="1" t="n"/>
      <c r="DO1092" s="1" t="n"/>
      <c r="DP1092" s="1" t="n"/>
      <c r="DQ1092" s="1" t="n"/>
      <c r="DR1092" s="1" t="n"/>
      <c r="DS1092" s="1" t="n"/>
      <c r="DT1092" s="1" t="n"/>
      <c r="DU1092" s="1" t="n"/>
      <c r="DV1092" s="1" t="n"/>
      <c r="DW1092" s="1" t="n"/>
      <c r="DX1092" s="1" t="n"/>
      <c r="DY1092" s="1" t="n"/>
      <c r="DZ1092" s="1" t="n"/>
      <c r="EA1092" s="1" t="n"/>
      <c r="EB1092" s="1" t="n"/>
      <c r="EC1092" s="1" t="n"/>
      <c r="ED1092" s="1" t="n"/>
      <c r="EE1092" s="1" t="n"/>
      <c r="EF1092" s="1" t="n"/>
      <c r="EG1092" s="1" t="n"/>
      <c r="EH1092" s="1" t="n"/>
      <c r="EI1092" s="1" t="n"/>
      <c r="EJ1092" s="1" t="n"/>
      <c r="EK1092" s="1" t="n"/>
      <c r="EL1092" s="1" t="n"/>
      <c r="EM1092" s="1" t="n"/>
      <c r="EN1092" s="1" t="n"/>
      <c r="EO1092" s="1" t="n"/>
      <c r="EP1092" s="1" t="n"/>
      <c r="EQ1092" s="1" t="n"/>
      <c r="ER1092" s="1" t="n"/>
      <c r="ES1092" s="1" t="n"/>
      <c r="ET1092" s="1" t="n"/>
      <c r="EU1092" s="1" t="n"/>
      <c r="EV1092" s="1" t="n"/>
      <c r="EW1092" s="1" t="n"/>
      <c r="EX1092" s="1" t="n"/>
      <c r="EY1092" s="1" t="n"/>
      <c r="EZ1092" s="1" t="n"/>
      <c r="FA1092" s="1" t="n"/>
      <c r="FB1092" s="1" t="n"/>
      <c r="FC1092" s="1" t="n"/>
      <c r="FD1092" s="1" t="n"/>
      <c r="FE1092" s="1" t="n"/>
      <c r="FF1092" s="1" t="n"/>
      <c r="FG1092" s="1" t="n"/>
      <c r="FH1092" s="1" t="n"/>
      <c r="FI1092" s="1" t="n"/>
      <c r="FJ1092" s="1" t="n"/>
      <c r="FK1092" s="1" t="n"/>
      <c r="FL1092" s="1" t="n"/>
      <c r="FM1092" s="1" t="n"/>
      <c r="FN1092" s="1" t="n"/>
      <c r="FO1092" s="1" t="n"/>
      <c r="FP1092" s="1" t="n"/>
      <c r="FQ1092" s="1" t="n"/>
      <c r="FR1092" s="1" t="n"/>
      <c r="FS1092" s="1" t="n"/>
      <c r="FT1092" s="1" t="n"/>
      <c r="FU1092" s="1" t="n"/>
      <c r="FV1092" s="1" t="n"/>
      <c r="FW1092" s="1" t="n"/>
      <c r="FX1092" s="1" t="n"/>
      <c r="FY1092" s="1" t="n"/>
      <c r="FZ1092" s="1" t="n"/>
      <c r="GA1092" s="1" t="n"/>
      <c r="GB1092" s="1" t="n"/>
      <c r="GC1092" s="1" t="n"/>
      <c r="GD1092" s="1" t="n"/>
      <c r="GE1092" s="1" t="n"/>
      <c r="GF1092" s="1" t="n"/>
      <c r="GG1092" s="1" t="n"/>
      <c r="GH1092" s="1" t="n"/>
      <c r="GI1092" s="1" t="n"/>
      <c r="GJ1092" s="1" t="n"/>
      <c r="GK1092" s="1" t="n"/>
      <c r="GL1092" s="1" t="n"/>
      <c r="GM1092" s="1" t="n"/>
      <c r="GN1092" s="1" t="n"/>
      <c r="GO1092" s="1" t="n"/>
      <c r="GP1092" s="1" t="n"/>
      <c r="GQ1092" s="1" t="n"/>
      <c r="GR1092" s="1" t="n"/>
      <c r="GS1092" s="1" t="n"/>
      <c r="GT1092" s="1" t="n"/>
      <c r="GU1092" s="1" t="n"/>
      <c r="GV1092" s="1" t="n"/>
      <c r="GW1092" s="1" t="n"/>
      <c r="GX1092" s="1" t="n"/>
      <c r="GY1092" s="1" t="n"/>
      <c r="GZ1092" s="1" t="n"/>
      <c r="HA1092" s="1" t="n"/>
      <c r="HB1092" s="1" t="n"/>
      <c r="HC1092" s="1" t="n"/>
      <c r="HD1092" s="1" t="n"/>
      <c r="HE1092" s="1" t="n"/>
      <c r="HF1092" s="1" t="n"/>
      <c r="HG1092" s="1" t="n"/>
      <c r="HH1092" s="1" t="n"/>
      <c r="HI1092" s="1" t="n"/>
      <c r="HJ1092" s="1" t="n"/>
      <c r="HK1092" s="1" t="n"/>
      <c r="HL1092" s="1" t="n"/>
      <c r="HM1092" s="1" t="n"/>
      <c r="HN1092" s="1" t="n"/>
      <c r="HO1092" s="1" t="n"/>
      <c r="HP1092" s="1" t="n"/>
      <c r="HQ1092" s="1" t="n"/>
      <c r="HR1092" s="1" t="n"/>
      <c r="HS1092" s="1" t="n"/>
      <c r="HT1092" s="1" t="n"/>
      <c r="HU1092" s="1" t="n"/>
      <c r="HV1092" s="1" t="n"/>
      <c r="HW1092" s="1" t="n"/>
      <c r="HX1092" s="1" t="n"/>
      <c r="HY1092" s="1" t="n"/>
      <c r="HZ1092" s="1" t="n"/>
      <c r="IA1092" s="1" t="n"/>
      <c r="IB1092" s="1" t="n"/>
      <c r="IC1092" s="1" t="n"/>
      <c r="ID1092" s="1" t="n"/>
      <c r="IE1092" s="1" t="n"/>
      <c r="IF1092" s="1" t="n"/>
      <c r="IG1092" s="1" t="n"/>
      <c r="IH1092" s="1" t="n"/>
      <c r="II1092" s="1" t="n"/>
      <c r="IJ1092" s="1" t="n"/>
      <c r="IK1092" s="1" t="n"/>
      <c r="IL1092" s="1" t="n"/>
      <c r="IM1092" s="1" t="n"/>
      <c r="IN1092" s="1" t="n"/>
      <c r="IO1092" s="1" t="n"/>
      <c r="IP1092" s="1" t="n"/>
      <c r="IQ1092" s="1" t="n"/>
      <c r="IR1092" s="1" t="n"/>
      <c r="IS1092" s="1" t="n"/>
      <c r="IT1092" s="1" t="n"/>
      <c r="IU1092" s="1" t="n"/>
      <c r="IV1092" s="1" t="n"/>
      <c r="IW1092" s="1" t="n"/>
      <c r="IX1092" s="1" t="n"/>
      <c r="IY1092" s="1" t="n"/>
      <c r="IZ1092" s="1" t="n"/>
      <c r="JA1092" s="1" t="n"/>
      <c r="JB1092" s="1" t="n"/>
      <c r="JC1092" s="1" t="n"/>
      <c r="JD1092" s="1" t="n"/>
      <c r="JE1092" s="1" t="n"/>
      <c r="JF1092" s="1" t="n"/>
      <c r="JG1092" s="1" t="n"/>
      <c r="JH1092" s="1" t="n"/>
      <c r="JI1092" s="1" t="n"/>
      <c r="JJ1092" s="1" t="n"/>
      <c r="JK1092" s="1" t="n"/>
      <c r="JL1092" s="1" t="n"/>
      <c r="JM1092" s="1" t="n"/>
      <c r="JN1092" s="1" t="n"/>
      <c r="JO1092" s="1" t="n"/>
      <c r="JP1092" s="1" t="n"/>
      <c r="JQ1092" s="1" t="n"/>
      <c r="JR1092" s="1" t="n"/>
      <c r="JS1092" s="1" t="n"/>
      <c r="JT1092" s="1" t="n"/>
      <c r="JU1092" s="1" t="n"/>
    </row>
    <row r="1093">
      <c r="A1093" s="1" t="n"/>
      <c r="B1093" s="1" t="n"/>
      <c r="C1093" s="1" t="n"/>
      <c r="D1093" s="1" t="n"/>
      <c r="E1093" s="1" t="n"/>
      <c r="F1093" s="1" t="n"/>
      <c r="G1093" s="1" t="n"/>
      <c r="H1093" s="1" t="n"/>
      <c r="I1093" s="1" t="n"/>
      <c r="J1093" s="1" t="n"/>
      <c r="K1093" s="1" t="n"/>
      <c r="L1093" s="1" t="n"/>
      <c r="M1093" s="1" t="n"/>
      <c r="N1093" s="1" t="n"/>
      <c r="O1093" s="1" t="n"/>
      <c r="P1093" s="1" t="n"/>
      <c r="Q1093" s="1" t="n"/>
      <c r="R1093" s="1" t="n"/>
      <c r="S1093" s="1" t="n"/>
      <c r="T1093" s="1" t="n"/>
      <c r="U1093" s="1" t="n"/>
      <c r="V1093" s="1" t="n"/>
      <c r="W1093" s="1" t="n"/>
      <c r="X1093" s="1" t="n"/>
      <c r="Y1093" s="1" t="n"/>
      <c r="Z1093" s="1" t="n"/>
      <c r="AA1093" s="1" t="n"/>
      <c r="AB1093" s="1" t="n"/>
      <c r="AC1093" s="1" t="n"/>
      <c r="AD1093" s="1" t="n"/>
      <c r="AE1093" s="1" t="n"/>
      <c r="AF1093" s="1" t="n"/>
      <c r="AG1093" s="1" t="n"/>
      <c r="AH1093" s="1" t="n"/>
      <c r="AI1093" s="1" t="n"/>
      <c r="AJ1093" s="1" t="n"/>
      <c r="AK1093" s="1" t="n"/>
      <c r="AL1093" s="1" t="n"/>
      <c r="AM1093" s="1" t="n"/>
      <c r="AN1093" s="1" t="n"/>
      <c r="AO1093" s="1" t="n"/>
      <c r="AP1093" s="1" t="n"/>
      <c r="AQ1093" s="1" t="n"/>
      <c r="AR1093" s="1" t="n"/>
      <c r="AS1093" s="1" t="n"/>
      <c r="AT1093" s="1" t="n"/>
      <c r="AU1093" s="1" t="n"/>
      <c r="AV1093" s="1" t="n"/>
      <c r="AW1093" s="1" t="n"/>
      <c r="AX1093" s="1" t="n"/>
      <c r="AY1093" s="1" t="n"/>
      <c r="AZ1093" s="1" t="n"/>
      <c r="BA1093" s="1" t="n"/>
      <c r="BB1093" s="1" t="n"/>
      <c r="BC1093" s="1" t="n"/>
      <c r="BD1093" s="1" t="n"/>
      <c r="BE1093" s="1" t="n"/>
      <c r="BF1093" s="1" t="n"/>
      <c r="BG1093" s="1" t="n"/>
      <c r="BH1093" s="1" t="n"/>
      <c r="BI1093" s="1" t="n"/>
      <c r="BJ1093" s="1" t="n"/>
      <c r="BK1093" s="1" t="n"/>
      <c r="BL1093" s="1" t="n"/>
      <c r="BM1093" s="1" t="n"/>
      <c r="BN1093" s="1" t="n"/>
      <c r="BO1093" s="1" t="n"/>
      <c r="BP1093" s="1" t="n"/>
      <c r="BQ1093" s="1" t="n"/>
      <c r="BR1093" s="1" t="n"/>
      <c r="BS1093" s="1" t="n"/>
      <c r="BT1093" s="1" t="n"/>
      <c r="BU1093" s="1" t="n"/>
      <c r="BV1093" s="1" t="n"/>
      <c r="BW1093" s="1" t="n"/>
      <c r="BX1093" s="1" t="n"/>
      <c r="BY1093" s="1" t="n"/>
      <c r="BZ1093" s="1" t="n"/>
      <c r="CA1093" s="1" t="n"/>
      <c r="CB1093" s="1" t="n"/>
      <c r="CC1093" s="1" t="n"/>
      <c r="CD1093" s="1" t="n"/>
      <c r="CE1093" s="1" t="n"/>
      <c r="CF1093" s="1" t="n"/>
      <c r="CG1093" s="1" t="n"/>
      <c r="CH1093" s="1" t="n"/>
      <c r="CI1093" s="1" t="n"/>
      <c r="CJ1093" s="1" t="n"/>
      <c r="CK1093" s="1" t="n"/>
      <c r="CL1093" s="1" t="n"/>
      <c r="CM1093" s="1" t="n"/>
      <c r="CN1093" s="1" t="n"/>
      <c r="CO1093" s="1" t="n"/>
      <c r="CP1093" s="1" t="n"/>
      <c r="CQ1093" s="1" t="n"/>
      <c r="CR1093" s="1" t="n"/>
      <c r="CS1093" s="1" t="n"/>
      <c r="CT1093" s="1" t="n"/>
      <c r="CU1093" s="1" t="n"/>
      <c r="CV1093" s="1" t="n"/>
      <c r="CW1093" s="1" t="n"/>
      <c r="CX1093" s="1" t="n"/>
      <c r="CY1093" s="1" t="n"/>
      <c r="CZ1093" s="1" t="n"/>
      <c r="DA1093" s="1" t="n"/>
      <c r="DB1093" s="1" t="n"/>
      <c r="DC1093" s="1" t="n"/>
      <c r="DD1093" s="1" t="n"/>
      <c r="DE1093" s="1" t="n"/>
      <c r="DF1093" s="1" t="n"/>
      <c r="DG1093" s="1" t="n"/>
      <c r="DH1093" s="1" t="n"/>
      <c r="DI1093" s="1" t="n"/>
      <c r="DJ1093" s="1" t="n"/>
      <c r="DK1093" s="1" t="n"/>
      <c r="DL1093" s="1" t="n"/>
      <c r="DM1093" s="1" t="n"/>
      <c r="DN1093" s="1" t="n"/>
      <c r="DO1093" s="1" t="n"/>
      <c r="DP1093" s="1" t="n"/>
      <c r="DQ1093" s="1" t="n"/>
      <c r="DR1093" s="1" t="n"/>
      <c r="DS1093" s="1" t="n"/>
      <c r="DT1093" s="1" t="n"/>
      <c r="DU1093" s="1" t="n"/>
      <c r="DV1093" s="1" t="n"/>
      <c r="DW1093" s="1" t="n"/>
      <c r="DX1093" s="1" t="n"/>
      <c r="DY1093" s="1" t="n"/>
      <c r="DZ1093" s="1" t="n"/>
      <c r="EA1093" s="1" t="n"/>
      <c r="EB1093" s="1" t="n"/>
      <c r="EC1093" s="1" t="n"/>
      <c r="ED1093" s="1" t="n"/>
      <c r="EE1093" s="1" t="n"/>
      <c r="EF1093" s="1" t="n"/>
      <c r="EG1093" s="1" t="n"/>
      <c r="EH1093" s="1" t="n"/>
      <c r="EI1093" s="1" t="n"/>
      <c r="EJ1093" s="1" t="n"/>
      <c r="EK1093" s="1" t="n"/>
      <c r="EL1093" s="1" t="n"/>
      <c r="EM1093" s="1" t="n"/>
      <c r="EN1093" s="1" t="n"/>
      <c r="EO1093" s="1" t="n"/>
      <c r="EP1093" s="1" t="n"/>
      <c r="EQ1093" s="1" t="n"/>
      <c r="ER1093" s="1" t="n"/>
      <c r="ES1093" s="1" t="n"/>
      <c r="ET1093" s="1" t="n"/>
      <c r="EU1093" s="1" t="n"/>
      <c r="EV1093" s="1" t="n"/>
      <c r="EW1093" s="1" t="n"/>
      <c r="EX1093" s="1" t="n"/>
      <c r="EY1093" s="1" t="n"/>
      <c r="EZ1093" s="1" t="n"/>
      <c r="FA1093" s="1" t="n"/>
      <c r="FB1093" s="1" t="n"/>
      <c r="FC1093" s="1" t="n"/>
      <c r="FD1093" s="1" t="n"/>
      <c r="FE1093" s="1" t="n"/>
      <c r="FF1093" s="1" t="n"/>
      <c r="FG1093" s="1" t="n"/>
      <c r="FH1093" s="1" t="n"/>
      <c r="FI1093" s="1" t="n"/>
      <c r="FJ1093" s="1" t="n"/>
      <c r="FK1093" s="1" t="n"/>
      <c r="FL1093" s="1" t="n"/>
      <c r="FM1093" s="1" t="n"/>
      <c r="FN1093" s="1" t="n"/>
      <c r="FO1093" s="1" t="n"/>
      <c r="FP1093" s="1" t="n"/>
      <c r="FQ1093" s="1" t="n"/>
      <c r="FR1093" s="1" t="n"/>
      <c r="FS1093" s="1" t="n"/>
      <c r="FT1093" s="1" t="n"/>
      <c r="FU1093" s="1" t="n"/>
      <c r="FV1093" s="1" t="n"/>
      <c r="FW1093" s="1" t="n"/>
      <c r="FX1093" s="1" t="n"/>
      <c r="FY1093" s="1" t="n"/>
      <c r="FZ1093" s="1" t="n"/>
      <c r="GA1093" s="1" t="n"/>
      <c r="GB1093" s="1" t="n"/>
      <c r="GC1093" s="1" t="n"/>
      <c r="GD1093" s="1" t="n"/>
      <c r="GE1093" s="1" t="n"/>
      <c r="GF1093" s="1" t="n"/>
      <c r="GG1093" s="1" t="n"/>
      <c r="GH1093" s="1" t="n"/>
      <c r="GI1093" s="1" t="n"/>
      <c r="GJ1093" s="1" t="n"/>
      <c r="GK1093" s="1" t="n"/>
      <c r="GL1093" s="1" t="n"/>
      <c r="GM1093" s="1" t="n"/>
      <c r="GN1093" s="1" t="n"/>
      <c r="GO1093" s="1" t="n"/>
      <c r="GP1093" s="1" t="n"/>
      <c r="GQ1093" s="1" t="n"/>
      <c r="GR1093" s="1" t="n"/>
      <c r="GS1093" s="1" t="n"/>
      <c r="GT1093" s="1" t="n"/>
      <c r="GU1093" s="1" t="n"/>
      <c r="GV1093" s="1" t="n"/>
      <c r="GW1093" s="1" t="n"/>
      <c r="GX1093" s="1" t="n"/>
      <c r="GY1093" s="1" t="n"/>
      <c r="GZ1093" s="1" t="n"/>
      <c r="HA1093" s="1" t="n"/>
      <c r="HB1093" s="1" t="n"/>
      <c r="HC1093" s="1" t="n"/>
      <c r="HD1093" s="1" t="n"/>
      <c r="HE1093" s="1" t="n"/>
      <c r="HF1093" s="1" t="n"/>
      <c r="HG1093" s="1" t="n"/>
      <c r="HH1093" s="1" t="n"/>
      <c r="HI1093" s="1" t="n"/>
      <c r="HJ1093" s="1" t="n"/>
      <c r="HK1093" s="1" t="n"/>
      <c r="HL1093" s="1" t="n"/>
      <c r="HM1093" s="1" t="n"/>
      <c r="HN1093" s="1" t="n"/>
      <c r="HO1093" s="1" t="n"/>
      <c r="HP1093" s="1" t="n"/>
      <c r="HQ1093" s="1" t="n"/>
      <c r="HR1093" s="1" t="n"/>
      <c r="HS1093" s="1" t="n"/>
      <c r="HT1093" s="1" t="n"/>
      <c r="HU1093" s="1" t="n"/>
      <c r="HV1093" s="1" t="n"/>
      <c r="HW1093" s="1" t="n"/>
      <c r="HX1093" s="1" t="n"/>
      <c r="HY1093" s="1" t="n"/>
      <c r="HZ1093" s="1" t="n"/>
      <c r="IA1093" s="1" t="n"/>
      <c r="IB1093" s="1" t="n"/>
      <c r="IC1093" s="1" t="n"/>
      <c r="ID1093" s="1" t="n"/>
      <c r="IE1093" s="1" t="n"/>
      <c r="IF1093" s="1" t="n"/>
      <c r="IG1093" s="1" t="n"/>
      <c r="IH1093" s="1" t="n"/>
      <c r="II1093" s="1" t="n"/>
      <c r="IJ1093" s="1" t="n"/>
      <c r="IK1093" s="1" t="n"/>
      <c r="IL1093" s="1" t="n"/>
      <c r="IM1093" s="1" t="n"/>
      <c r="IN1093" s="1" t="n"/>
      <c r="IO1093" s="1" t="n"/>
      <c r="IP1093" s="1" t="n"/>
      <c r="IQ1093" s="1" t="n"/>
      <c r="IR1093" s="1" t="n"/>
      <c r="IS1093" s="1" t="n"/>
      <c r="IT1093" s="1" t="n"/>
      <c r="IU1093" s="1" t="n"/>
      <c r="IV1093" s="1" t="n"/>
      <c r="IW1093" s="1" t="n"/>
      <c r="IX1093" s="1" t="n"/>
      <c r="IY1093" s="1" t="n"/>
      <c r="IZ1093" s="1" t="n"/>
      <c r="JA1093" s="1" t="n"/>
      <c r="JB1093" s="1" t="n"/>
      <c r="JC1093" s="1" t="n"/>
      <c r="JD1093" s="1" t="n"/>
      <c r="JE1093" s="1" t="n"/>
      <c r="JF1093" s="1" t="n"/>
      <c r="JG1093" s="1" t="n"/>
      <c r="JH1093" s="1" t="n"/>
      <c r="JI1093" s="1" t="n"/>
      <c r="JJ1093" s="1" t="n"/>
      <c r="JK1093" s="1" t="n"/>
      <c r="JL1093" s="1" t="n"/>
      <c r="JM1093" s="1" t="n"/>
      <c r="JN1093" s="1" t="n"/>
      <c r="JO1093" s="1" t="n"/>
      <c r="JP1093" s="1" t="n"/>
      <c r="JQ1093" s="1" t="n"/>
      <c r="JR1093" s="1" t="n"/>
      <c r="JS1093" s="1" t="n"/>
      <c r="JT1093" s="1" t="n"/>
      <c r="JU1093" s="1" t="n"/>
    </row>
    <row r="1094">
      <c r="A1094" s="1" t="n"/>
      <c r="B1094" s="1" t="n"/>
      <c r="C1094" s="1" t="n"/>
      <c r="D1094" s="1" t="n"/>
      <c r="E1094" s="1" t="n"/>
      <c r="F1094" s="1" t="n"/>
      <c r="G1094" s="1" t="n"/>
      <c r="H1094" s="1" t="n"/>
      <c r="I1094" s="1" t="n"/>
      <c r="J1094" s="1" t="n"/>
      <c r="K1094" s="1" t="n"/>
      <c r="L1094" s="1" t="n"/>
      <c r="M1094" s="1" t="n"/>
      <c r="N1094" s="1" t="n"/>
      <c r="O1094" s="1" t="n"/>
      <c r="P1094" s="1" t="n"/>
      <c r="Q1094" s="1" t="n"/>
      <c r="R1094" s="1" t="n"/>
      <c r="S1094" s="1" t="n"/>
      <c r="T1094" s="1" t="n"/>
      <c r="U1094" s="1" t="n"/>
      <c r="V1094" s="1" t="n"/>
      <c r="W1094" s="1" t="n"/>
      <c r="X1094" s="1" t="n"/>
      <c r="Y1094" s="1" t="n"/>
      <c r="Z1094" s="1" t="n"/>
      <c r="AA1094" s="1" t="n"/>
      <c r="AB1094" s="1" t="n"/>
      <c r="AC1094" s="1" t="n"/>
      <c r="AD1094" s="1" t="n"/>
      <c r="AE1094" s="1" t="n"/>
      <c r="AF1094" s="1" t="n"/>
      <c r="AG1094" s="1" t="n"/>
      <c r="AH1094" s="1" t="n"/>
      <c r="AI1094" s="1" t="n"/>
      <c r="AJ1094" s="1" t="n"/>
      <c r="AK1094" s="1" t="n"/>
      <c r="AL1094" s="1" t="n"/>
      <c r="AM1094" s="1" t="n"/>
      <c r="AN1094" s="1" t="n"/>
      <c r="AO1094" s="1" t="n"/>
      <c r="AP1094" s="1" t="n"/>
      <c r="AQ1094" s="1" t="n"/>
      <c r="AR1094" s="1" t="n"/>
      <c r="AS1094" s="1" t="n"/>
      <c r="AT1094" s="1" t="n"/>
      <c r="AU1094" s="1" t="n"/>
      <c r="AV1094" s="1" t="n"/>
      <c r="AW1094" s="1" t="n"/>
      <c r="AX1094" s="1" t="n"/>
      <c r="AY1094" s="1" t="n"/>
      <c r="AZ1094" s="1" t="n"/>
      <c r="BA1094" s="1" t="n"/>
      <c r="BB1094" s="1" t="n"/>
      <c r="BC1094" s="1" t="n"/>
      <c r="BD1094" s="1" t="n"/>
      <c r="BE1094" s="1" t="n"/>
      <c r="BF1094" s="1" t="n"/>
      <c r="BG1094" s="1" t="n"/>
      <c r="BH1094" s="1" t="n"/>
      <c r="BI1094" s="1" t="n"/>
      <c r="BJ1094" s="1" t="n"/>
      <c r="BK1094" s="1" t="n"/>
      <c r="BL1094" s="1" t="n"/>
      <c r="BM1094" s="1" t="n"/>
      <c r="BN1094" s="1" t="n"/>
      <c r="BO1094" s="1" t="n"/>
      <c r="BP1094" s="1" t="n"/>
      <c r="BQ1094" s="1" t="n"/>
      <c r="BR1094" s="1" t="n"/>
      <c r="BS1094" s="1" t="n"/>
      <c r="BT1094" s="1" t="n"/>
      <c r="BU1094" s="1" t="n"/>
      <c r="BV1094" s="1" t="n"/>
      <c r="BW1094" s="1" t="n"/>
      <c r="BX1094" s="1" t="n"/>
      <c r="BY1094" s="1" t="n"/>
      <c r="BZ1094" s="1" t="n"/>
      <c r="CA1094" s="1" t="n"/>
      <c r="CB1094" s="1" t="n"/>
      <c r="CC1094" s="1" t="n"/>
      <c r="CD1094" s="1" t="n"/>
      <c r="CE1094" s="1" t="n"/>
      <c r="CF1094" s="1" t="n"/>
      <c r="CG1094" s="1" t="n"/>
      <c r="CH1094" s="1" t="n"/>
      <c r="CI1094" s="1" t="n"/>
      <c r="CJ1094" s="1" t="n"/>
      <c r="CK1094" s="1" t="n"/>
      <c r="CL1094" s="1" t="n"/>
      <c r="CM1094" s="1" t="n"/>
      <c r="CN1094" s="1" t="n"/>
      <c r="CO1094" s="1" t="n"/>
      <c r="CP1094" s="1" t="n"/>
      <c r="CQ1094" s="1" t="n"/>
      <c r="CR1094" s="1" t="n"/>
      <c r="CS1094" s="1" t="n"/>
      <c r="CT1094" s="1" t="n"/>
      <c r="CU1094" s="1" t="n"/>
      <c r="CV1094" s="1" t="n"/>
      <c r="CW1094" s="1" t="n"/>
      <c r="CX1094" s="1" t="n"/>
      <c r="CY1094" s="1" t="n"/>
      <c r="CZ1094" s="1" t="n"/>
      <c r="DA1094" s="1" t="n"/>
      <c r="DB1094" s="1" t="n"/>
      <c r="DC1094" s="1" t="n"/>
      <c r="DD1094" s="1" t="n"/>
      <c r="DE1094" s="1" t="n"/>
      <c r="DF1094" s="1" t="n"/>
      <c r="DG1094" s="1" t="n"/>
      <c r="DH1094" s="1" t="n"/>
      <c r="DI1094" s="1" t="n"/>
      <c r="DJ1094" s="1" t="n"/>
      <c r="DK1094" s="1" t="n"/>
      <c r="DL1094" s="1" t="n"/>
      <c r="DM1094" s="1" t="n"/>
      <c r="DN1094" s="1" t="n"/>
      <c r="DO1094" s="1" t="n"/>
      <c r="DP1094" s="1" t="n"/>
      <c r="DQ1094" s="1" t="n"/>
      <c r="DR1094" s="1" t="n"/>
      <c r="DS1094" s="1" t="n"/>
      <c r="DT1094" s="1" t="n"/>
      <c r="DU1094" s="1" t="n"/>
      <c r="DV1094" s="1" t="n"/>
      <c r="DW1094" s="1" t="n"/>
      <c r="DX1094" s="1" t="n"/>
      <c r="DY1094" s="1" t="n"/>
      <c r="DZ1094" s="1" t="n"/>
      <c r="EA1094" s="1" t="n"/>
      <c r="EB1094" s="1" t="n"/>
      <c r="EC1094" s="1" t="n"/>
      <c r="ED1094" s="1" t="n"/>
      <c r="EE1094" s="1" t="n"/>
      <c r="EF1094" s="1" t="n"/>
      <c r="EG1094" s="1" t="n"/>
      <c r="EH1094" s="1" t="n"/>
      <c r="EI1094" s="1" t="n"/>
      <c r="EJ1094" s="1" t="n"/>
      <c r="EK1094" s="1" t="n"/>
      <c r="EL1094" s="1" t="n"/>
      <c r="EM1094" s="1" t="n"/>
      <c r="EN1094" s="1" t="n"/>
      <c r="EO1094" s="1" t="n"/>
      <c r="EP1094" s="1" t="n"/>
      <c r="EQ1094" s="1" t="n"/>
      <c r="ER1094" s="1" t="n"/>
      <c r="ES1094" s="1" t="n"/>
      <c r="ET1094" s="1" t="n"/>
      <c r="EU1094" s="1" t="n"/>
      <c r="EV1094" s="1" t="n"/>
      <c r="EW1094" s="1" t="n"/>
      <c r="EX1094" s="1" t="n"/>
      <c r="EY1094" s="1" t="n"/>
      <c r="EZ1094" s="1" t="n"/>
      <c r="FA1094" s="1" t="n"/>
      <c r="FB1094" s="1" t="n"/>
      <c r="FC1094" s="1" t="n"/>
      <c r="FD1094" s="1" t="n"/>
      <c r="FE1094" s="1" t="n"/>
      <c r="FF1094" s="1" t="n"/>
      <c r="FG1094" s="1" t="n"/>
      <c r="FH1094" s="1" t="n"/>
      <c r="FI1094" s="1" t="n"/>
      <c r="FJ1094" s="1" t="n"/>
      <c r="FK1094" s="1" t="n"/>
      <c r="FL1094" s="1" t="n"/>
      <c r="FM1094" s="1" t="n"/>
      <c r="FN1094" s="1" t="n"/>
      <c r="FO1094" s="1" t="n"/>
      <c r="FP1094" s="1" t="n"/>
      <c r="FQ1094" s="1" t="n"/>
      <c r="FR1094" s="1" t="n"/>
      <c r="FS1094" s="1" t="n"/>
      <c r="FT1094" s="1" t="n"/>
      <c r="FU1094" s="1" t="n"/>
      <c r="FV1094" s="1" t="n"/>
      <c r="FW1094" s="1" t="n"/>
      <c r="FX1094" s="1" t="n"/>
      <c r="FY1094" s="1" t="n"/>
      <c r="FZ1094" s="1" t="n"/>
      <c r="GA1094" s="1" t="n"/>
      <c r="GB1094" s="1" t="n"/>
      <c r="GC1094" s="1" t="n"/>
      <c r="GD1094" s="1" t="n"/>
      <c r="GE1094" s="1" t="n"/>
      <c r="GF1094" s="1" t="n"/>
      <c r="GG1094" s="1" t="n"/>
      <c r="GH1094" s="1" t="n"/>
      <c r="GI1094" s="1" t="n"/>
      <c r="GJ1094" s="1" t="n"/>
      <c r="GK1094" s="1" t="n"/>
      <c r="GL1094" s="1" t="n"/>
      <c r="GM1094" s="1" t="n"/>
      <c r="GN1094" s="1" t="n"/>
      <c r="GO1094" s="1" t="n"/>
      <c r="GP1094" s="1" t="n"/>
      <c r="GQ1094" s="1" t="n"/>
      <c r="GR1094" s="1" t="n"/>
      <c r="GS1094" s="1" t="n"/>
      <c r="GT1094" s="1" t="n"/>
      <c r="GU1094" s="1" t="n"/>
      <c r="GV1094" s="1" t="n"/>
      <c r="GW1094" s="1" t="n"/>
      <c r="GX1094" s="1" t="n"/>
      <c r="GY1094" s="1" t="n"/>
      <c r="GZ1094" s="1" t="n"/>
      <c r="HA1094" s="1" t="n"/>
      <c r="HB1094" s="1" t="n"/>
      <c r="HC1094" s="1" t="n"/>
      <c r="HD1094" s="1" t="n"/>
      <c r="HE1094" s="1" t="n"/>
      <c r="HF1094" s="1" t="n"/>
      <c r="HG1094" s="1" t="n"/>
      <c r="HH1094" s="1" t="n"/>
      <c r="HI1094" s="1" t="n"/>
      <c r="HJ1094" s="1" t="n"/>
      <c r="HK1094" s="1" t="n"/>
      <c r="HL1094" s="1" t="n"/>
      <c r="HM1094" s="1" t="n"/>
      <c r="HN1094" s="1" t="n"/>
      <c r="HO1094" s="1" t="n"/>
      <c r="HP1094" s="1" t="n"/>
      <c r="HQ1094" s="1" t="n"/>
      <c r="HR1094" s="1" t="n"/>
      <c r="HS1094" s="1" t="n"/>
      <c r="HT1094" s="1" t="n"/>
      <c r="HU1094" s="1" t="n"/>
      <c r="HV1094" s="1" t="n"/>
      <c r="HW1094" s="1" t="n"/>
      <c r="HX1094" s="1" t="n"/>
      <c r="HY1094" s="1" t="n"/>
      <c r="HZ1094" s="1" t="n"/>
      <c r="IA1094" s="1" t="n"/>
      <c r="IB1094" s="1" t="n"/>
      <c r="IC1094" s="1" t="n"/>
      <c r="ID1094" s="1" t="n"/>
      <c r="IE1094" s="1" t="n"/>
      <c r="IF1094" s="1" t="n"/>
      <c r="IG1094" s="1" t="n"/>
      <c r="IH1094" s="1" t="n"/>
      <c r="II1094" s="1" t="n"/>
      <c r="IJ1094" s="1" t="n"/>
      <c r="IK1094" s="1" t="n"/>
      <c r="IL1094" s="1" t="n"/>
      <c r="IM1094" s="1" t="n"/>
      <c r="IN1094" s="1" t="n"/>
      <c r="IO1094" s="1" t="n"/>
      <c r="IP1094" s="1" t="n"/>
      <c r="IQ1094" s="1" t="n"/>
      <c r="IR1094" s="1" t="n"/>
      <c r="IS1094" s="1" t="n"/>
      <c r="IT1094" s="1" t="n"/>
      <c r="IU1094" s="1" t="n"/>
      <c r="IV1094" s="1" t="n"/>
      <c r="IW1094" s="1" t="n"/>
      <c r="IX1094" s="1" t="n"/>
      <c r="IY1094" s="1" t="n"/>
      <c r="IZ1094" s="1" t="n"/>
      <c r="JA1094" s="1" t="n"/>
      <c r="JB1094" s="1" t="n"/>
      <c r="JC1094" s="1" t="n"/>
      <c r="JD1094" s="1" t="n"/>
      <c r="JE1094" s="1" t="n"/>
      <c r="JF1094" s="1" t="n"/>
      <c r="JG1094" s="1" t="n"/>
      <c r="JH1094" s="1" t="n"/>
      <c r="JI1094" s="1" t="n"/>
      <c r="JJ1094" s="1" t="n"/>
      <c r="JK1094" s="1" t="n"/>
      <c r="JL1094" s="1" t="n"/>
      <c r="JM1094" s="1" t="n"/>
      <c r="JN1094" s="1" t="n"/>
      <c r="JO1094" s="1" t="n"/>
      <c r="JP1094" s="1" t="n"/>
      <c r="JQ1094" s="1" t="n"/>
      <c r="JR1094" s="1" t="n"/>
      <c r="JS1094" s="1" t="n"/>
      <c r="JT1094" s="1" t="n"/>
      <c r="JU1094" s="1" t="n"/>
    </row>
    <row r="1095">
      <c r="A1095" s="1" t="n"/>
      <c r="B1095" s="1" t="n"/>
      <c r="C1095" s="1" t="n"/>
      <c r="D1095" s="1" t="n"/>
      <c r="E1095" s="1" t="n"/>
      <c r="F1095" s="1" t="n"/>
      <c r="G1095" s="1" t="n"/>
      <c r="H1095" s="1" t="n"/>
      <c r="I1095" s="1" t="n"/>
      <c r="J1095" s="1" t="n"/>
      <c r="K1095" s="1" t="n"/>
      <c r="L1095" s="1" t="n"/>
      <c r="M1095" s="1" t="n"/>
      <c r="N1095" s="1" t="n"/>
      <c r="O1095" s="1" t="n"/>
      <c r="P1095" s="1" t="n"/>
      <c r="Q1095" s="1" t="n"/>
      <c r="R1095" s="1" t="n"/>
      <c r="S1095" s="1" t="n"/>
      <c r="T1095" s="1" t="n"/>
      <c r="U1095" s="1" t="n"/>
      <c r="V1095" s="1" t="n"/>
      <c r="W1095" s="1" t="n"/>
      <c r="X1095" s="1" t="n"/>
      <c r="Y1095" s="1" t="n"/>
      <c r="Z1095" s="1" t="n"/>
      <c r="AA1095" s="1" t="n"/>
      <c r="AB1095" s="1" t="n"/>
      <c r="AC1095" s="1" t="n"/>
      <c r="AD1095" s="1" t="n"/>
      <c r="AE1095" s="1" t="n"/>
      <c r="AF1095" s="1" t="n"/>
      <c r="AG1095" s="1" t="n"/>
      <c r="AH1095" s="1" t="n"/>
      <c r="AI1095" s="1" t="n"/>
      <c r="AJ1095" s="1" t="n"/>
      <c r="AK1095" s="1" t="n"/>
      <c r="AL1095" s="1" t="n"/>
      <c r="AM1095" s="1" t="n"/>
      <c r="AN1095" s="1" t="n"/>
      <c r="AO1095" s="1" t="n"/>
      <c r="AP1095" s="1" t="n"/>
      <c r="AQ1095" s="1" t="n"/>
      <c r="AR1095" s="1" t="n"/>
      <c r="AS1095" s="1" t="n"/>
      <c r="AT1095" s="1" t="n"/>
      <c r="AU1095" s="1" t="n"/>
      <c r="AV1095" s="1" t="n"/>
      <c r="AW1095" s="1" t="n"/>
      <c r="AX1095" s="1" t="n"/>
      <c r="AY1095" s="1" t="n"/>
      <c r="AZ1095" s="1" t="n"/>
      <c r="BA1095" s="1" t="n"/>
      <c r="BB1095" s="1" t="n"/>
      <c r="BC1095" s="1" t="n"/>
      <c r="BD1095" s="1" t="n"/>
      <c r="BE1095" s="1" t="n"/>
      <c r="BF1095" s="1" t="n"/>
      <c r="BG1095" s="1" t="n"/>
      <c r="BH1095" s="1" t="n"/>
      <c r="BI1095" s="1" t="n"/>
      <c r="BJ1095" s="1" t="n"/>
      <c r="BK1095" s="1" t="n"/>
      <c r="BL1095" s="1" t="n"/>
      <c r="BM1095" s="1" t="n"/>
      <c r="BN1095" s="1" t="n"/>
      <c r="BO1095" s="1" t="n"/>
      <c r="BP1095" s="1" t="n"/>
      <c r="BQ1095" s="1" t="n"/>
      <c r="BR1095" s="1" t="n"/>
      <c r="BS1095" s="1" t="n"/>
      <c r="BT1095" s="1" t="n"/>
      <c r="BU1095" s="1" t="n"/>
      <c r="BV1095" s="1" t="n"/>
      <c r="BW1095" s="1" t="n"/>
      <c r="BX1095" s="1" t="n"/>
      <c r="BY1095" s="1" t="n"/>
      <c r="BZ1095" s="1" t="n"/>
      <c r="CA1095" s="1" t="n"/>
      <c r="CB1095" s="1" t="n"/>
      <c r="CC1095" s="1" t="n"/>
      <c r="CD1095" s="1" t="n"/>
      <c r="CE1095" s="1" t="n"/>
      <c r="CF1095" s="1" t="n"/>
      <c r="CG1095" s="1" t="n"/>
      <c r="CH1095" s="1" t="n"/>
      <c r="CI1095" s="1" t="n"/>
      <c r="CJ1095" s="1" t="n"/>
      <c r="CK1095" s="1" t="n"/>
      <c r="CL1095" s="1" t="n"/>
      <c r="CM1095" s="1" t="n"/>
      <c r="CN1095" s="1" t="n"/>
      <c r="CO1095" s="1" t="n"/>
      <c r="CP1095" s="1" t="n"/>
      <c r="CQ1095" s="1" t="n"/>
      <c r="CR1095" s="1" t="n"/>
      <c r="CS1095" s="1" t="n"/>
      <c r="CT1095" s="1" t="n"/>
      <c r="CU1095" s="1" t="n"/>
      <c r="CV1095" s="1" t="n"/>
      <c r="CW1095" s="1" t="n"/>
      <c r="CX1095" s="1" t="n"/>
      <c r="CY1095" s="1" t="n"/>
      <c r="CZ1095" s="1" t="n"/>
      <c r="DA1095" s="1" t="n"/>
      <c r="DB1095" s="1" t="n"/>
      <c r="DC1095" s="1" t="n"/>
      <c r="DD1095" s="1" t="n"/>
      <c r="DE1095" s="1" t="n"/>
      <c r="DF1095" s="1" t="n"/>
      <c r="DG1095" s="1" t="n"/>
      <c r="DH1095" s="1" t="n"/>
      <c r="DI1095" s="1" t="n"/>
      <c r="DJ1095" s="1" t="n"/>
      <c r="DK1095" s="1" t="n"/>
      <c r="DL1095" s="1" t="n"/>
      <c r="DM1095" s="1" t="n"/>
      <c r="DN1095" s="1" t="n"/>
      <c r="DO1095" s="1" t="n"/>
      <c r="DP1095" s="1" t="n"/>
      <c r="DQ1095" s="1" t="n"/>
      <c r="DR1095" s="1" t="n"/>
      <c r="DS1095" s="1" t="n"/>
      <c r="DT1095" s="1" t="n"/>
      <c r="DU1095" s="1" t="n"/>
      <c r="DV1095" s="1" t="n"/>
      <c r="DW1095" s="1" t="n"/>
      <c r="DX1095" s="1" t="n"/>
      <c r="DY1095" s="1" t="n"/>
      <c r="DZ1095" s="1" t="n"/>
      <c r="EA1095" s="1" t="n"/>
      <c r="EB1095" s="1" t="n"/>
      <c r="EC1095" s="1" t="n"/>
      <c r="ED1095" s="1" t="n"/>
      <c r="EE1095" s="1" t="n"/>
      <c r="EF1095" s="1" t="n"/>
      <c r="EG1095" s="1" t="n"/>
      <c r="EH1095" s="1" t="n"/>
      <c r="EI1095" s="1" t="n"/>
      <c r="EJ1095" s="1" t="n"/>
      <c r="EK1095" s="1" t="n"/>
      <c r="EL1095" s="1" t="n"/>
      <c r="EM1095" s="1" t="n"/>
      <c r="EN1095" s="1" t="n"/>
      <c r="EO1095" s="1" t="n"/>
      <c r="EP1095" s="1" t="n"/>
      <c r="EQ1095" s="1" t="n"/>
      <c r="ER1095" s="1" t="n"/>
      <c r="ES1095" s="1" t="n"/>
      <c r="ET1095" s="1" t="n"/>
      <c r="EU1095" s="1" t="n"/>
      <c r="EV1095" s="1" t="n"/>
      <c r="EW1095" s="1" t="n"/>
      <c r="EX1095" s="1" t="n"/>
      <c r="EY1095" s="1" t="n"/>
      <c r="EZ1095" s="1" t="n"/>
      <c r="FA1095" s="1" t="n"/>
      <c r="FB1095" s="1" t="n"/>
      <c r="FC1095" s="1" t="n"/>
      <c r="FD1095" s="1" t="n"/>
      <c r="FE1095" s="1" t="n"/>
      <c r="FF1095" s="1" t="n"/>
      <c r="FG1095" s="1" t="n"/>
      <c r="FH1095" s="1" t="n"/>
      <c r="FI1095" s="1" t="n"/>
      <c r="FJ1095" s="1" t="n"/>
      <c r="FK1095" s="1" t="n"/>
      <c r="FL1095" s="1" t="n"/>
      <c r="FM1095" s="1" t="n"/>
      <c r="FN1095" s="1" t="n"/>
      <c r="FO1095" s="1" t="n"/>
      <c r="FP1095" s="1" t="n"/>
      <c r="FQ1095" s="1" t="n"/>
      <c r="FR1095" s="1" t="n"/>
      <c r="FS1095" s="1" t="n"/>
      <c r="FT1095" s="1" t="n"/>
      <c r="FU1095" s="1" t="n"/>
      <c r="FV1095" s="1" t="n"/>
      <c r="FW1095" s="1" t="n"/>
      <c r="FX1095" s="1" t="n"/>
      <c r="FY1095" s="1" t="n"/>
      <c r="FZ1095" s="1" t="n"/>
      <c r="GA1095" s="1" t="n"/>
      <c r="GB1095" s="1" t="n"/>
      <c r="GC1095" s="1" t="n"/>
      <c r="GD1095" s="1" t="n"/>
      <c r="GE1095" s="1" t="n"/>
      <c r="GF1095" s="1" t="n"/>
      <c r="GG1095" s="1" t="n"/>
      <c r="GH1095" s="1" t="n"/>
      <c r="GI1095" s="1" t="n"/>
      <c r="GJ1095" s="1" t="n"/>
      <c r="GK1095" s="1" t="n"/>
      <c r="GL1095" s="1" t="n"/>
      <c r="GM1095" s="1" t="n"/>
      <c r="GN1095" s="1" t="n"/>
      <c r="GO1095" s="1" t="n"/>
      <c r="GP1095" s="1" t="n"/>
      <c r="GQ1095" s="1" t="n"/>
      <c r="GR1095" s="1" t="n"/>
      <c r="GS1095" s="1" t="n"/>
      <c r="GT1095" s="1" t="n"/>
      <c r="GU1095" s="1" t="n"/>
      <c r="GV1095" s="1" t="n"/>
      <c r="GW1095" s="1" t="n"/>
      <c r="GX1095" s="1" t="n"/>
      <c r="GY1095" s="1" t="n"/>
      <c r="GZ1095" s="1" t="n"/>
      <c r="HA1095" s="1" t="n"/>
      <c r="HB1095" s="1" t="n"/>
      <c r="HC1095" s="1" t="n"/>
      <c r="HD1095" s="1" t="n"/>
      <c r="HE1095" s="1" t="n"/>
      <c r="HF1095" s="1" t="n"/>
      <c r="HG1095" s="1" t="n"/>
      <c r="HH1095" s="1" t="n"/>
      <c r="HI1095" s="1" t="n"/>
      <c r="HJ1095" s="1" t="n"/>
      <c r="HK1095" s="1" t="n"/>
      <c r="HL1095" s="1" t="n"/>
      <c r="HM1095" s="1" t="n"/>
      <c r="HN1095" s="1" t="n"/>
      <c r="HO1095" s="1" t="n"/>
      <c r="HP1095" s="1" t="n"/>
      <c r="HQ1095" s="1" t="n"/>
      <c r="HR1095" s="1" t="n"/>
      <c r="HS1095" s="1" t="n"/>
      <c r="HT1095" s="1" t="n"/>
      <c r="HU1095" s="1" t="n"/>
      <c r="HV1095" s="1" t="n"/>
      <c r="HW1095" s="1" t="n"/>
      <c r="HX1095" s="1" t="n"/>
      <c r="HY1095" s="1" t="n"/>
      <c r="HZ1095" s="1" t="n"/>
      <c r="IA1095" s="1" t="n"/>
      <c r="IB1095" s="1" t="n"/>
      <c r="IC1095" s="1" t="n"/>
      <c r="ID1095" s="1" t="n"/>
      <c r="IE1095" s="1" t="n"/>
      <c r="IF1095" s="1" t="n"/>
      <c r="IG1095" s="1" t="n"/>
      <c r="IH1095" s="1" t="n"/>
      <c r="II1095" s="1" t="n"/>
      <c r="IJ1095" s="1" t="n"/>
      <c r="IK1095" s="1" t="n"/>
      <c r="IL1095" s="1" t="n"/>
      <c r="IM1095" s="1" t="n"/>
      <c r="IN1095" s="1" t="n"/>
      <c r="IO1095" s="1" t="n"/>
      <c r="IP1095" s="1" t="n"/>
      <c r="IQ1095" s="1" t="n"/>
      <c r="IR1095" s="1" t="n"/>
      <c r="IS1095" s="1" t="n"/>
      <c r="IT1095" s="1" t="n"/>
      <c r="IU1095" s="1" t="n"/>
      <c r="IV1095" s="1" t="n"/>
      <c r="IW1095" s="1" t="n"/>
      <c r="IX1095" s="1" t="n"/>
      <c r="IY1095" s="1" t="n"/>
      <c r="IZ1095" s="1" t="n"/>
      <c r="JA1095" s="1" t="n"/>
      <c r="JB1095" s="1" t="n"/>
      <c r="JC1095" s="1" t="n"/>
      <c r="JD1095" s="1" t="n"/>
      <c r="JE1095" s="1" t="n"/>
      <c r="JF1095" s="1" t="n"/>
      <c r="JG1095" s="1" t="n"/>
      <c r="JH1095" s="1" t="n"/>
      <c r="JI1095" s="1" t="n"/>
      <c r="JJ1095" s="1" t="n"/>
      <c r="JK1095" s="1" t="n"/>
      <c r="JL1095" s="1" t="n"/>
      <c r="JM1095" s="1" t="n"/>
      <c r="JN1095" s="1" t="n"/>
      <c r="JO1095" s="1" t="n"/>
      <c r="JP1095" s="1" t="n"/>
      <c r="JQ1095" s="1" t="n"/>
      <c r="JR1095" s="1" t="n"/>
      <c r="JS1095" s="1" t="n"/>
      <c r="JT1095" s="1" t="n"/>
      <c r="JU1095" s="1" t="n"/>
    </row>
  </sheetData>
  <pageMargins left="0.3" right="0.3" top="0.3" bottom="0.3" header="0" footer="0"/>
  <pageSetup orientation="landscape" scale="60" fitToHeight="0" horizontalDpi="4294967292" verticalDpi="4294967292"/>
  <rowBreaks count="1" manualBreakCount="1">
    <brk id="21" min="0" max="16383" man="1"/>
  </rowBreak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G16" sqref="G16"/>
    </sheetView>
  </sheetViews>
  <sheetFormatPr baseColWidth="8" defaultColWidth="10.83203125" defaultRowHeight="14.5"/>
  <cols>
    <col width="3.33203125" customWidth="1" style="3" min="1" max="1"/>
    <col width="88.33203125" customWidth="1" style="3" min="2" max="2"/>
    <col width="10.83203125" customWidth="1" style="3" min="3" max="16384"/>
  </cols>
  <sheetData>
    <row r="1" s="9"/>
    <row r="2" ht="93" customHeight="1" s="9">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2019-07-17T19:55:16Z</dcterms:modified>
  <cp:lastModifiedBy>ragaz</cp:lastModifiedBy>
</cp:coreProperties>
</file>