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jflores/workspaces/demandgen/translator/de/final_package/49180~_crm-templates/"/>
    </mc:Choice>
  </mc:AlternateContent>
  <xr:revisionPtr revIDLastSave="0" documentId="13_ncr:1_{5C3A342B-DA62-9F4C-B2BE-80B0E6CAC83A}" xr6:coauthVersionLast="47" xr6:coauthVersionMax="47" xr10:uidLastSave="{00000000-0000-0000-0000-000000000000}"/>
  <bookViews>
    <workbookView xWindow="720" yWindow="720" windowWidth="25580" windowHeight="15380" tabRatio="500" xr2:uid="{00000000-000D-0000-FFFF-FFFF00000000}"/>
  </bookViews>
  <sheets>
    <sheet name=" an Bord der clien experience" sheetId="1" r:id="rId1"/>
    <sheet name="Dash-BLANK Kundenerlebnis" sheetId="2" r:id="rId2"/>
    <sheet name=" Haftungsausschluss -" sheetId="3" r:id="rId3"/>
  </sheets>
  <externalReferences>
    <externalReference r:id="rId4"/>
    <externalReference r:id="rId5"/>
  </externalReferences>
  <definedNames>
    <definedName name="barChar" localSheetId="1">'Dash-BLANK Kundenerlebnis'!#REF!</definedName>
    <definedName name="barChar">'[1] de bord de l''expérience client'!#REF!</definedName>
    <definedName name="barFreq" localSheetId="1">'Dash-BLANK Kundenerlebnis'!#REF!</definedName>
    <definedName name="barFreq">'[1] de bord de l''expérience client'!#REF!</definedName>
    <definedName name="data" localSheetId="1">'Dash-BLANK Kundenerlebnis'!$B$16:$M$65</definedName>
    <definedName name="data">'[1] de bord de l''expérience client'!$B$17:$M$66</definedName>
    <definedName name="imgNegative" localSheetId="1">'Dash-BLANK Kundenerlebnis'!#REF!</definedName>
    <definedName name="imgNegative">'[1] de bord de l''expérience client'!#REF!</definedName>
    <definedName name="imgPositive" localSheetId="1">'Dash-BLANK Kundenerlebnis'!#REF!</definedName>
    <definedName name="imgPositive">'[1] de bord de l''expérience client'!#REF!</definedName>
    <definedName name="period" localSheetId="1">'Dash-BLANK Kundenerlebnis'!$C$68</definedName>
    <definedName name="period">'[1] de bord de l''expérience client'!$C$69</definedName>
    <definedName name="periods" localSheetId="1">'Dash-BLANK Kundenerlebnis'!$C$16:$C$65</definedName>
    <definedName name="periods">'[1] de bord de l''expérience client'!$C$17:$C$66</definedName>
    <definedName name="_xlnm.Print_Area" localSheetId="0">'[2] de bord de l''''expérience clien'!$A$2:$M$79</definedName>
    <definedName name="_xlnm.Print_Area" localSheetId="1">'Dash-BLANK Kundenerlebnis'!$A$1:$M$78</definedName>
    <definedName name="titles" localSheetId="1">'Dash-BLANK Kundenerlebnis'!$B$15:$M$15</definedName>
    <definedName name="titles">'[1] de bord de l''expérience client'!$B$16:$M$16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9" i="2" l="1"/>
  <c r="C69" i="2"/>
  <c r="D69" i="2"/>
  <c r="E69" i="2"/>
  <c r="B70" i="2"/>
  <c r="C70" i="2"/>
  <c r="D70" i="2"/>
  <c r="E70" i="2"/>
  <c r="B71" i="2"/>
  <c r="C71" i="2"/>
  <c r="D71" i="2"/>
  <c r="E71" i="2"/>
  <c r="B72" i="2"/>
  <c r="C72" i="2"/>
  <c r="D72" i="2"/>
  <c r="E72" i="2"/>
  <c r="B73" i="2"/>
  <c r="C73" i="2"/>
  <c r="D73" i="2"/>
  <c r="E73" i="2"/>
  <c r="B74" i="2"/>
  <c r="C74" i="2"/>
  <c r="D74" i="2"/>
  <c r="E74" i="2"/>
  <c r="B75" i="2"/>
  <c r="C75" i="2"/>
  <c r="D75" i="2"/>
  <c r="E75" i="2"/>
  <c r="B76" i="2"/>
  <c r="C76" i="2"/>
  <c r="D76" i="2"/>
  <c r="E76" i="2"/>
  <c r="B77" i="2"/>
  <c r="C77" i="2"/>
  <c r="D77" i="2"/>
  <c r="E77" i="2"/>
  <c r="B78" i="2"/>
  <c r="C78" i="2"/>
  <c r="D78" i="2"/>
  <c r="E78" i="2"/>
  <c r="H12" i="2"/>
  <c r="G12" i="2"/>
  <c r="H9" i="2"/>
  <c r="G9" i="2"/>
  <c r="H6" i="2"/>
  <c r="G6" i="2"/>
  <c r="H3" i="2"/>
  <c r="G3" i="2"/>
  <c r="B79" i="1"/>
  <c r="C79" i="1"/>
  <c r="B70" i="1"/>
  <c r="C70" i="1"/>
  <c r="I13" i="1"/>
  <c r="D79" i="1"/>
  <c r="D70" i="1"/>
  <c r="H14" i="1"/>
  <c r="H13" i="1"/>
  <c r="B78" i="1"/>
  <c r="D78" i="1"/>
  <c r="G14" i="1"/>
  <c r="G13" i="1"/>
  <c r="C78" i="1"/>
  <c r="F13" i="1"/>
  <c r="B77" i="1"/>
  <c r="C77" i="1"/>
  <c r="B74" i="1"/>
  <c r="C74" i="1"/>
  <c r="I10" i="1"/>
  <c r="D77" i="1"/>
  <c r="D74" i="1"/>
  <c r="H11" i="1"/>
  <c r="H10" i="1"/>
  <c r="B76" i="1"/>
  <c r="D76" i="1"/>
  <c r="G11" i="1"/>
  <c r="G10" i="1"/>
  <c r="C76" i="1"/>
  <c r="F10" i="1"/>
  <c r="B72" i="1"/>
  <c r="C72" i="1"/>
  <c r="I4" i="1"/>
  <c r="B75" i="1"/>
  <c r="I18" i="1"/>
  <c r="C75" i="1"/>
  <c r="B73" i="1"/>
  <c r="C73" i="1"/>
  <c r="I7" i="1"/>
  <c r="I17" i="1"/>
  <c r="D75" i="1"/>
  <c r="D73" i="1"/>
  <c r="H8" i="1"/>
  <c r="H7" i="1"/>
  <c r="G8" i="1"/>
  <c r="G7" i="1"/>
  <c r="F7" i="1"/>
  <c r="B71" i="1"/>
  <c r="D71" i="1"/>
  <c r="G5" i="1"/>
  <c r="G4" i="1"/>
  <c r="D72" i="1"/>
  <c r="H5" i="1"/>
  <c r="H4" i="1"/>
  <c r="G3" i="1"/>
  <c r="C71" i="1"/>
  <c r="E71" i="1"/>
  <c r="E72" i="1"/>
  <c r="E73" i="1"/>
  <c r="E74" i="1"/>
  <c r="E75" i="1"/>
  <c r="E76" i="1"/>
  <c r="E77" i="1"/>
  <c r="E78" i="1"/>
  <c r="E79" i="1"/>
  <c r="F4" i="1"/>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E70" i="1"/>
  <c r="G2" i="2"/>
  <c r="F3" i="2"/>
  <c r="I3" i="2"/>
  <c r="G4" i="2"/>
  <c r="H4" i="2"/>
  <c r="F6" i="2"/>
  <c r="I6" i="2"/>
  <c r="G7" i="2"/>
  <c r="H7" i="2"/>
  <c r="F9" i="2"/>
  <c r="I9" i="2"/>
  <c r="G10" i="2"/>
  <c r="H10" i="2"/>
  <c r="F12" i="2"/>
  <c r="I12" i="2"/>
  <c r="G13" i="2"/>
  <c r="H13" i="2"/>
</calcChain>
</file>

<file path=xl/sharedStrings.xml><?xml version="1.0" encoding="utf-8"?>
<sst xmlns="http://schemas.openxmlformats.org/spreadsheetml/2006/main" count="42" uniqueCount="23">
  <si>
    <t>DASHBOARD-VORLAGE FÜR KUNDENERFAHRUNG UND -ZUFRIEDENHEIT</t>
  </si>
  <si>
    <t>VERKAUFTE ARTIKEL</t>
  </si>
  <si>
    <t>DATUM</t>
  </si>
  <si>
    <t>PERIODE</t>
  </si>
  <si>
    <t>VERKAUFTE MENGE</t>
  </si>
  <si>
    <t>NEGATIVES FEEDBACK</t>
  </si>
  <si>
    <t>POSITIVES FEEDBACK</t>
  </si>
  <si>
    <t>BESCHWERDEN</t>
  </si>
  <si>
    <t>UNBEANTWORTETE BESCHWERDEN</t>
  </si>
  <si>
    <t>ANTWORTEN AUF BESCHWERDEN</t>
  </si>
  <si>
    <t>UNGELÖSTE PROBLEME</t>
  </si>
  <si>
    <t>ENTSCHLOSSEN 
FRAGEN</t>
  </si>
  <si>
    <t>NICHT EMPFOHLEN</t>
  </si>
  <si>
    <t>EMPFOHLEN</t>
  </si>
  <si>
    <t>Letzte</t>
  </si>
  <si>
    <t>Strömung</t>
  </si>
  <si>
    <t>ANALYSIERTE DATEN</t>
  </si>
  <si>
    <t>DATEN</t>
  </si>
  <si>
    <t>STRÖMUNG</t>
  </si>
  <si>
    <t>LETZTE</t>
  </si>
  <si>
    <t>VERÄNDERUNG</t>
  </si>
  <si>
    <t>KLICKEN SIE HIER, UM IN SMARTSHEET ZU ERSTELLEN</t>
  </si>
  <si>
    <t xml:space="preserve">Alle Artikel, Vorlagen oder Informationen, die von Smartsheet auf der Website bereitgestellt werden, werden nur zu Referenzzwecken bereitgestellt. Obwohl wir uns bemühen, die Informationen aktuell und korrekt zu halten, geben wir keine Zusicherungen oder Gewährleistungen jeglicher Art, weder ausdrücklich noch stillschweigend, hinsichtlich der Vollständigkeit, Genauigkeit, Zuverlässigkeit, Eignung oder Verfügbarkeit in Bezug auf die Website oder die damit verbundenen Informationen, Artikel, Modelle oder Grafiken auf der Website. Jegliches Vertrauen, das Sie auf diese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</si>
</sst>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yy"/>
    <numFmt numFmtId="165" formatCode="_(* #,##0_);_(* \(#,##0\);_(* &quot;-&quot;??_);_(@_)"/>
    <numFmt numFmtId="166" formatCode="yyyy\-mm\-dd"/>
  </numFmts>
  <fonts count="42" x14ac:knownFonts="1">
    <font>
      <sz val="12"/>
      <color theme="1"/>
      <name val="Calibri"/>
      <family val="2"/>
      <scheme val="minor"/>
    </font>
    <font>
      <sz val="12"/>
      <color theme="1"/>
      <name val="Calibri"/>
      <family val="2"/>
      <scheme val="minor"/>
    </font>
    <font>
      <sz val="10"/>
      <color theme="1"/>
      <name val="Arial"/>
      <family val="2"/>
    </font>
    <font>
      <sz val="11"/>
      <color theme="1"/>
      <name val="Calibri"/>
      <family val="2"/>
      <scheme val="minor"/>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charset val="162"/>
    </font>
    <font>
      <i/>
      <sz val="11"/>
      <color indexed="23"/>
      <name val="Calibri"/>
      <family val="2"/>
    </font>
    <font>
      <sz val="11"/>
      <color indexed="17"/>
      <name val="Calibri"/>
      <family val="2"/>
    </font>
    <font>
      <b/>
      <sz val="15"/>
      <color indexed="18"/>
      <name val="Calibri"/>
      <family val="2"/>
    </font>
    <font>
      <b/>
      <sz val="13"/>
      <color indexed="18"/>
      <name val="Calibri"/>
      <family val="2"/>
    </font>
    <font>
      <b/>
      <sz val="13"/>
      <color theme="1"/>
      <name val="Arial"/>
      <family val="2"/>
      <charset val="162"/>
    </font>
    <font>
      <b/>
      <sz val="11"/>
      <color indexed="18"/>
      <name val="Calibri"/>
      <family val="2"/>
    </font>
    <font>
      <sz val="11"/>
      <color indexed="53"/>
      <name val="Calibri"/>
      <family val="2"/>
    </font>
    <font>
      <sz val="11"/>
      <color indexed="50"/>
      <name val="Calibri"/>
      <family val="2"/>
    </font>
    <font>
      <sz val="11"/>
      <color indexed="59"/>
      <name val="Calibri"/>
      <family val="2"/>
    </font>
    <font>
      <sz val="8"/>
      <name val="Arial"/>
      <family val="2"/>
    </font>
    <font>
      <sz val="10"/>
      <color theme="1"/>
      <name val="Calibri"/>
      <family val="2"/>
      <charset val="162"/>
      <scheme val="minor"/>
    </font>
    <font>
      <b/>
      <sz val="11"/>
      <color indexed="63"/>
      <name val="Calibri"/>
      <family val="2"/>
    </font>
    <font>
      <b/>
      <sz val="18"/>
      <color indexed="18"/>
      <name val="Cambria"/>
      <family val="2"/>
    </font>
    <font>
      <b/>
      <sz val="11"/>
      <color indexed="8"/>
      <name val="Calibri"/>
      <family val="2"/>
    </font>
    <font>
      <sz val="11"/>
      <color indexed="10"/>
      <name val="Calibri"/>
      <family val="2"/>
    </font>
    <font>
      <sz val="10"/>
      <color theme="0"/>
      <name val="Century Gothic"/>
      <family val="1"/>
    </font>
    <font>
      <sz val="10"/>
      <color theme="1"/>
      <name val="Century Gothic"/>
      <family val="1"/>
    </font>
    <font>
      <b/>
      <sz val="10"/>
      <color theme="0" tint="-0.34998626667073579"/>
      <name val="Century Gothic"/>
      <family val="1"/>
    </font>
    <font>
      <sz val="10"/>
      <color rgb="FF000000"/>
      <name val="Century Gothic"/>
      <family val="1"/>
    </font>
    <font>
      <sz val="10"/>
      <color theme="1" tint="0.249977111117893"/>
      <name val="Century Gothic"/>
      <family val="1"/>
    </font>
    <font>
      <b/>
      <sz val="10"/>
      <color theme="0"/>
      <name val="Century Gothic"/>
      <family val="1"/>
    </font>
    <font>
      <b/>
      <sz val="20"/>
      <color theme="0"/>
      <name val="Century Gothic"/>
      <family val="1"/>
    </font>
    <font>
      <b/>
      <sz val="28"/>
      <color theme="1" tint="0.499984740745262"/>
      <name val="Century Gothic"/>
      <family val="1"/>
    </font>
    <font>
      <b/>
      <sz val="20"/>
      <color theme="0" tint="-0.499984740745262"/>
      <name val="Century Gothic"/>
      <family val="1"/>
    </font>
    <font>
      <sz val="12"/>
      <color theme="1"/>
      <name val="Arial"/>
      <family val="2"/>
    </font>
    <font>
      <b/>
      <sz val="12"/>
      <color theme="1" tint="0.499984740745262"/>
      <name val="Century Gothic"/>
      <family val="1"/>
    </font>
    <font>
      <b/>
      <sz val="10"/>
      <color theme="1"/>
      <name val="Century Gothic"/>
      <family val="1"/>
    </font>
    <font>
      <b/>
      <sz val="20"/>
      <color theme="1"/>
      <name val="Century Gothic"/>
      <family val="1"/>
    </font>
    <font>
      <b/>
      <sz val="10"/>
      <color theme="1" tint="4.9989318521683403E-2"/>
      <name val="Century Gothic"/>
      <family val="1"/>
    </font>
    <font>
      <sz val="10"/>
      <color theme="3" tint="-0.249977111117893"/>
      <name val="Century Gothic"/>
      <family val="1"/>
    </font>
    <font>
      <sz val="12"/>
      <color theme="10"/>
      <name val="Calibri"/>
      <family val="2"/>
      <scheme val="minor"/>
    </font>
    <font>
      <b/>
      <sz val="18"/>
      <color theme="0"/>
      <name val="Calibri"/>
      <family val="2"/>
      <scheme val="minor"/>
    </font>
  </fonts>
  <fills count="33">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00B05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thick">
        <color theme="4" tint="0.3999755851924192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hair">
        <color theme="0"/>
      </right>
      <top/>
      <bottom/>
      <diagonal/>
    </border>
    <border>
      <left style="thick">
        <color theme="0" tint="-0.34998626667073579"/>
      </left>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s>
  <cellStyleXfs count="53">
    <xf numFmtId="0" fontId="0" fillId="0" borderId="0"/>
    <xf numFmtId="43" fontId="1" fillId="0" borderId="0"/>
    <xf numFmtId="0" fontId="3" fillId="0" borderId="0"/>
    <xf numFmtId="9" fontId="3" fillId="0" borderId="0"/>
    <xf numFmtId="0" fontId="4" fillId="2" borderId="0"/>
    <xf numFmtId="0" fontId="4" fillId="3" borderId="0"/>
    <xf numFmtId="0" fontId="4" fillId="3" borderId="0"/>
    <xf numFmtId="0" fontId="4" fillId="2" borderId="0"/>
    <xf numFmtId="0" fontId="4" fillId="4" borderId="0"/>
    <xf numFmtId="0" fontId="4" fillId="5" borderId="0"/>
    <xf numFmtId="0" fontId="4" fillId="6" borderId="0"/>
    <xf numFmtId="0" fontId="4" fillId="7" borderId="0"/>
    <xf numFmtId="0" fontId="4" fillId="7" borderId="0"/>
    <xf numFmtId="0" fontId="4" fillId="6" borderId="0"/>
    <xf numFmtId="0" fontId="4" fillId="4" borderId="0"/>
    <xf numFmtId="0" fontId="4" fillId="5" borderId="0"/>
    <xf numFmtId="0" fontId="5" fillId="8" borderId="0"/>
    <xf numFmtId="0" fontId="5" fillId="9" borderId="0"/>
    <xf numFmtId="0" fontId="5" fillId="9" borderId="0"/>
    <xf numFmtId="0" fontId="5" fillId="8" borderId="0"/>
    <xf numFmtId="0" fontId="5" fillId="10" borderId="0"/>
    <xf numFmtId="0" fontId="5" fillId="11" borderId="0"/>
    <xf numFmtId="0" fontId="5" fillId="10" borderId="0"/>
    <xf numFmtId="0" fontId="5" fillId="12" borderId="0"/>
    <xf numFmtId="0" fontId="5" fillId="9" borderId="0"/>
    <xf numFmtId="0" fontId="5" fillId="13" borderId="0"/>
    <xf numFmtId="0" fontId="5" fillId="14" borderId="0"/>
    <xf numFmtId="0" fontId="5" fillId="15" borderId="0"/>
    <xf numFmtId="0" fontId="6" fillId="16" borderId="0"/>
    <xf numFmtId="0" fontId="7" fillId="17" borderId="1"/>
    <xf numFmtId="0" fontId="8" fillId="18" borderId="2"/>
    <xf numFmtId="43" fontId="9" fillId="0" borderId="0"/>
    <xf numFmtId="44" fontId="9" fillId="0" borderId="0"/>
    <xf numFmtId="44" fontId="2" fillId="0" borderId="0"/>
    <xf numFmtId="0" fontId="10" fillId="0" borderId="0"/>
    <xf numFmtId="0" fontId="11" fillId="19" borderId="0"/>
    <xf numFmtId="0" fontId="12" fillId="0" borderId="3"/>
    <xf numFmtId="0" fontId="13" fillId="0" borderId="4"/>
    <xf numFmtId="0" fontId="14" fillId="0" borderId="5"/>
    <xf numFmtId="0" fontId="15" fillId="0" borderId="6"/>
    <xf numFmtId="0" fontId="15" fillId="0" borderId="0"/>
    <xf numFmtId="0" fontId="16" fillId="11" borderId="1"/>
    <xf numFmtId="0" fontId="17" fillId="0" borderId="7"/>
    <xf numFmtId="0" fontId="18" fillId="5" borderId="0"/>
    <xf numFmtId="0" fontId="19" fillId="0" borderId="0"/>
    <xf numFmtId="0" fontId="20" fillId="0" borderId="0"/>
    <xf numFmtId="0" fontId="3" fillId="0" borderId="0"/>
    <xf numFmtId="0" fontId="9" fillId="5" borderId="8"/>
    <xf numFmtId="0" fontId="21" fillId="17" borderId="9"/>
    <xf numFmtId="0" fontId="22" fillId="0" borderId="0"/>
    <xf numFmtId="0" fontId="23" fillId="0" borderId="10"/>
    <xf numFmtId="0" fontId="24" fillId="0" borderId="0"/>
    <xf numFmtId="0" fontId="40" fillId="0" borderId="0"/>
  </cellStyleXfs>
  <cellXfs count="72">
    <xf numFmtId="0" fontId="0" fillId="0" borderId="0" xfId="0"/>
    <xf numFmtId="0" fontId="26" fillId="0" borderId="0" xfId="0" applyFont="1" applyAlignment="1">
      <alignment wrapText="1"/>
    </xf>
    <xf numFmtId="0" fontId="27" fillId="0" borderId="0" xfId="0" applyFont="1" applyAlignment="1">
      <alignment horizontal="left" vertical="center" wrapText="1"/>
    </xf>
    <xf numFmtId="0" fontId="28" fillId="0" borderId="0" xfId="0" applyFont="1" applyAlignment="1">
      <alignment wrapText="1"/>
    </xf>
    <xf numFmtId="0" fontId="29" fillId="0" borderId="0" xfId="2" applyFont="1" applyAlignment="1">
      <alignment vertical="center" wrapText="1"/>
    </xf>
    <xf numFmtId="0" fontId="26" fillId="0" borderId="0" xfId="2" applyFont="1" applyAlignment="1">
      <alignment vertical="center" wrapText="1"/>
    </xf>
    <xf numFmtId="0" fontId="26" fillId="0" borderId="0" xfId="2" applyFont="1" applyAlignment="1">
      <alignment horizontal="left" vertical="center" wrapText="1" indent="1"/>
    </xf>
    <xf numFmtId="0" fontId="26" fillId="0" borderId="0" xfId="2" applyFont="1" applyAlignment="1">
      <alignment horizontal="center" vertical="center" wrapText="1"/>
    </xf>
    <xf numFmtId="0" fontId="26" fillId="0" borderId="0" xfId="2" applyFont="1" applyAlignment="1">
      <alignment horizontal="right" vertical="center" wrapText="1"/>
    </xf>
    <xf numFmtId="164" fontId="26" fillId="0" borderId="12" xfId="2" applyNumberFormat="1" applyFont="1" applyBorder="1" applyAlignment="1">
      <alignment horizontal="left" vertical="center" wrapText="1" indent="1"/>
    </xf>
    <xf numFmtId="0" fontId="26" fillId="0" borderId="11" xfId="2" applyFont="1" applyBorder="1" applyAlignment="1">
      <alignment horizontal="left" vertical="center" wrapText="1" indent="1"/>
    </xf>
    <xf numFmtId="165" fontId="26" fillId="0" borderId="11" xfId="1" applyNumberFormat="1" applyFont="1" applyBorder="1" applyAlignment="1">
      <alignment horizontal="left" vertical="center" wrapText="1" indent="1"/>
    </xf>
    <xf numFmtId="1" fontId="26" fillId="0" borderId="11" xfId="2" applyNumberFormat="1" applyFont="1" applyBorder="1" applyAlignment="1">
      <alignment horizontal="left" vertical="center" wrapText="1" indent="1"/>
    </xf>
    <xf numFmtId="0" fontId="26" fillId="20" borderId="11" xfId="2" applyFont="1" applyFill="1" applyBorder="1" applyAlignment="1">
      <alignment horizontal="left" vertical="center" wrapText="1" indent="1"/>
    </xf>
    <xf numFmtId="165" fontId="26" fillId="20" borderId="11" xfId="1" applyNumberFormat="1" applyFont="1" applyFill="1" applyBorder="1" applyAlignment="1">
      <alignment horizontal="left" vertical="center" wrapText="1" indent="1"/>
    </xf>
    <xf numFmtId="1" fontId="26" fillId="20" borderId="11" xfId="2" applyNumberFormat="1" applyFont="1" applyFill="1" applyBorder="1" applyAlignment="1">
      <alignment horizontal="left" vertical="center" wrapText="1" indent="1"/>
    </xf>
    <xf numFmtId="0" fontId="33" fillId="26" borderId="0" xfId="0" applyFont="1" applyFill="1" applyAlignment="1">
      <alignment vertical="center"/>
    </xf>
    <xf numFmtId="0" fontId="26" fillId="0" borderId="0" xfId="2" applyFont="1" applyAlignment="1">
      <alignment vertical="center"/>
    </xf>
    <xf numFmtId="0" fontId="3" fillId="0" borderId="0" xfId="2"/>
    <xf numFmtId="0" fontId="34" fillId="0" borderId="16" xfId="2" applyFont="1" applyBorder="1" applyAlignment="1">
      <alignment horizontal="left" vertical="center" wrapText="1" indent="2"/>
    </xf>
    <xf numFmtId="165" fontId="26" fillId="0" borderId="20" xfId="1" applyNumberFormat="1" applyFont="1" applyBorder="1" applyAlignment="1">
      <alignment horizontal="left" vertical="center" wrapText="1" indent="1"/>
    </xf>
    <xf numFmtId="164" fontId="26" fillId="0" borderId="17" xfId="2" applyNumberFormat="1" applyFont="1" applyBorder="1" applyAlignment="1">
      <alignment horizontal="left" vertical="center" wrapText="1" indent="1"/>
    </xf>
    <xf numFmtId="0" fontId="26" fillId="0" borderId="21" xfId="2" applyFont="1" applyBorder="1" applyAlignment="1">
      <alignment horizontal="left" vertical="center" wrapText="1" indent="1"/>
    </xf>
    <xf numFmtId="165" fontId="26" fillId="0" borderId="21" xfId="1" applyNumberFormat="1" applyFont="1" applyBorder="1" applyAlignment="1">
      <alignment horizontal="left" vertical="center" wrapText="1" indent="1"/>
    </xf>
    <xf numFmtId="165" fontId="26" fillId="0" borderId="18" xfId="1" applyNumberFormat="1" applyFont="1" applyBorder="1" applyAlignment="1">
      <alignment horizontal="left" vertical="center" wrapText="1" indent="1"/>
    </xf>
    <xf numFmtId="0" fontId="30" fillId="25" borderId="14" xfId="2" applyFont="1" applyFill="1" applyBorder="1" applyAlignment="1">
      <alignment horizontal="left" vertical="center" wrapText="1" indent="1"/>
    </xf>
    <xf numFmtId="0" fontId="30" fillId="24" borderId="20" xfId="2" applyFont="1" applyFill="1" applyBorder="1" applyAlignment="1">
      <alignment horizontal="left" vertical="center" wrapText="1" indent="1"/>
    </xf>
    <xf numFmtId="0" fontId="30" fillId="24" borderId="22" xfId="2" applyFont="1" applyFill="1" applyBorder="1" applyAlignment="1">
      <alignment horizontal="left" vertical="center" wrapText="1" indent="1"/>
    </xf>
    <xf numFmtId="0" fontId="30" fillId="24" borderId="12" xfId="2" applyFont="1" applyFill="1" applyBorder="1" applyAlignment="1">
      <alignment horizontal="left" vertical="center" wrapText="1" indent="1"/>
    </xf>
    <xf numFmtId="37" fontId="32" fillId="0" borderId="0" xfId="2" applyNumberFormat="1" applyFont="1" applyAlignment="1">
      <alignment horizontal="center" vertical="center" wrapText="1"/>
    </xf>
    <xf numFmtId="0" fontId="35" fillId="0" borderId="0" xfId="2" applyFont="1" applyAlignment="1">
      <alignment horizontal="center" vertical="center"/>
    </xf>
    <xf numFmtId="9" fontId="25" fillId="24" borderId="0" xfId="3" applyFont="1" applyFill="1" applyAlignment="1">
      <alignment horizontal="right" vertical="center" wrapText="1"/>
    </xf>
    <xf numFmtId="9" fontId="31" fillId="24" borderId="0" xfId="3" applyFont="1" applyFill="1" applyAlignment="1">
      <alignment horizontal="center" vertical="center" wrapText="1"/>
    </xf>
    <xf numFmtId="9" fontId="31" fillId="28" borderId="0" xfId="3" applyFont="1" applyFill="1" applyAlignment="1">
      <alignment horizontal="center" vertical="center" wrapText="1"/>
    </xf>
    <xf numFmtId="9" fontId="30" fillId="28" borderId="0" xfId="3" applyFont="1" applyFill="1" applyAlignment="1">
      <alignment horizontal="right" vertical="center" wrapText="1"/>
    </xf>
    <xf numFmtId="0" fontId="30" fillId="28" borderId="15" xfId="2" applyFont="1" applyFill="1" applyBorder="1" applyAlignment="1">
      <alignment horizontal="center" vertical="center" wrapText="1"/>
    </xf>
    <xf numFmtId="0" fontId="30" fillId="24" borderId="15" xfId="2" applyFont="1" applyFill="1" applyBorder="1" applyAlignment="1">
      <alignment horizontal="center" vertical="center" wrapText="1"/>
    </xf>
    <xf numFmtId="9" fontId="30" fillId="24" borderId="0" xfId="3" applyFont="1" applyFill="1" applyAlignment="1">
      <alignment horizontal="center" vertical="center" wrapText="1"/>
    </xf>
    <xf numFmtId="9" fontId="31" fillId="29" borderId="0" xfId="3" applyFont="1" applyFill="1" applyAlignment="1">
      <alignment horizontal="center" vertical="center" wrapText="1"/>
    </xf>
    <xf numFmtId="9" fontId="30" fillId="29" borderId="0" xfId="3" applyFont="1" applyFill="1" applyAlignment="1">
      <alignment horizontal="right" vertical="center" wrapText="1"/>
    </xf>
    <xf numFmtId="0" fontId="30" fillId="29" borderId="15" xfId="2" applyFont="1" applyFill="1" applyBorder="1" applyAlignment="1">
      <alignment horizontal="center" vertical="center" wrapText="1"/>
    </xf>
    <xf numFmtId="9" fontId="25" fillId="27" borderId="0" xfId="3" applyFont="1" applyFill="1" applyAlignment="1">
      <alignment horizontal="right" vertical="center" wrapText="1"/>
    </xf>
    <xf numFmtId="9" fontId="31" fillId="27" borderId="0" xfId="3" applyFont="1" applyFill="1" applyAlignment="1">
      <alignment horizontal="center" vertical="center" wrapText="1"/>
    </xf>
    <xf numFmtId="9" fontId="30" fillId="27" borderId="0" xfId="3" applyFont="1" applyFill="1" applyAlignment="1">
      <alignment horizontal="right" vertical="center" wrapText="1"/>
    </xf>
    <xf numFmtId="0" fontId="30" fillId="27" borderId="15" xfId="2" applyFont="1" applyFill="1" applyBorder="1" applyAlignment="1">
      <alignment horizontal="center" vertical="center" wrapText="1"/>
    </xf>
    <xf numFmtId="0" fontId="36" fillId="30" borderId="0" xfId="2" applyFont="1" applyFill="1" applyAlignment="1">
      <alignment horizontal="center" vertical="center" wrapText="1"/>
    </xf>
    <xf numFmtId="9" fontId="37" fillId="30" borderId="0" xfId="3" applyFont="1" applyFill="1" applyAlignment="1">
      <alignment horizontal="right" vertical="center" wrapText="1"/>
    </xf>
    <xf numFmtId="9" fontId="36" fillId="30" borderId="0" xfId="3" applyFont="1" applyFill="1" applyAlignment="1">
      <alignment horizontal="right" vertical="center" wrapText="1"/>
    </xf>
    <xf numFmtId="0" fontId="36" fillId="21" borderId="0" xfId="2" applyFont="1" applyFill="1" applyAlignment="1">
      <alignment horizontal="center" vertical="center" wrapText="1"/>
    </xf>
    <xf numFmtId="9" fontId="37" fillId="21" borderId="0" xfId="3" applyFont="1" applyFill="1" applyAlignment="1">
      <alignment horizontal="right" vertical="center" wrapText="1"/>
    </xf>
    <xf numFmtId="9" fontId="36" fillId="21" borderId="0" xfId="3" applyFont="1" applyFill="1" applyAlignment="1">
      <alignment horizontal="right" vertical="center" wrapText="1"/>
    </xf>
    <xf numFmtId="0" fontId="36" fillId="22" borderId="0" xfId="2" applyFont="1" applyFill="1" applyAlignment="1">
      <alignment horizontal="center" vertical="center" wrapText="1"/>
    </xf>
    <xf numFmtId="9" fontId="37" fillId="22" borderId="0" xfId="3" applyFont="1" applyFill="1" applyAlignment="1">
      <alignment horizontal="right" vertical="center" wrapText="1"/>
    </xf>
    <xf numFmtId="9" fontId="36" fillId="22" borderId="0" xfId="3" applyFont="1" applyFill="1" applyAlignment="1">
      <alignment horizontal="right" vertical="center" wrapText="1"/>
    </xf>
    <xf numFmtId="0" fontId="36" fillId="23" borderId="0" xfId="2" applyFont="1" applyFill="1" applyAlignment="1">
      <alignment horizontal="center" vertical="center" wrapText="1"/>
    </xf>
    <xf numFmtId="9" fontId="37" fillId="23" borderId="0" xfId="3" applyFont="1" applyFill="1" applyAlignment="1">
      <alignment horizontal="right" vertical="center" wrapText="1"/>
    </xf>
    <xf numFmtId="9" fontId="36" fillId="23" borderId="0" xfId="3" applyFont="1" applyFill="1" applyAlignment="1">
      <alignment horizontal="right" vertical="center" wrapText="1"/>
    </xf>
    <xf numFmtId="0" fontId="36" fillId="25" borderId="13" xfId="2" applyFont="1" applyFill="1" applyBorder="1" applyAlignment="1">
      <alignment horizontal="left" vertical="center" wrapText="1" indent="1"/>
    </xf>
    <xf numFmtId="0" fontId="36" fillId="25" borderId="14" xfId="2" applyFont="1" applyFill="1" applyBorder="1" applyAlignment="1">
      <alignment horizontal="left" vertical="center" wrapText="1" indent="1"/>
    </xf>
    <xf numFmtId="0" fontId="36" fillId="24" borderId="14" xfId="2" applyFont="1" applyFill="1" applyBorder="1" applyAlignment="1">
      <alignment horizontal="left" vertical="center" wrapText="1" indent="1"/>
    </xf>
    <xf numFmtId="0" fontId="36" fillId="28" borderId="14" xfId="2" applyFont="1" applyFill="1" applyBorder="1" applyAlignment="1">
      <alignment horizontal="left" vertical="center" wrapText="1" indent="1"/>
    </xf>
    <xf numFmtId="0" fontId="36" fillId="29" borderId="14" xfId="2" applyFont="1" applyFill="1" applyBorder="1" applyAlignment="1">
      <alignment horizontal="left" vertical="center" wrapText="1" indent="1"/>
    </xf>
    <xf numFmtId="0" fontId="36" fillId="27" borderId="14" xfId="2" applyFont="1" applyFill="1" applyBorder="1" applyAlignment="1">
      <alignment horizontal="left" vertical="center" wrapText="1" indent="1"/>
    </xf>
    <xf numFmtId="0" fontId="38" fillId="23" borderId="19" xfId="2" applyFont="1" applyFill="1" applyBorder="1" applyAlignment="1">
      <alignment horizontal="left" vertical="center" wrapText="1" indent="1"/>
    </xf>
    <xf numFmtId="0" fontId="38" fillId="22" borderId="14" xfId="2" applyFont="1" applyFill="1" applyBorder="1" applyAlignment="1">
      <alignment horizontal="left" vertical="center" wrapText="1" indent="1"/>
    </xf>
    <xf numFmtId="0" fontId="38" fillId="21" borderId="14" xfId="2" applyFont="1" applyFill="1" applyBorder="1" applyAlignment="1">
      <alignment horizontal="left" vertical="center" wrapText="1" indent="1"/>
    </xf>
    <xf numFmtId="0" fontId="38" fillId="30" borderId="14" xfId="2" applyFont="1" applyFill="1" applyBorder="1" applyAlignment="1">
      <alignment horizontal="left" vertical="center" wrapText="1" indent="1"/>
    </xf>
    <xf numFmtId="165" fontId="39" fillId="20" borderId="11" xfId="1" applyNumberFormat="1" applyFont="1" applyFill="1" applyBorder="1" applyAlignment="1">
      <alignment horizontal="left" vertical="center" wrapText="1" indent="1"/>
    </xf>
    <xf numFmtId="165" fontId="39" fillId="31" borderId="11" xfId="1" applyNumberFormat="1" applyFont="1" applyFill="1" applyBorder="1" applyAlignment="1">
      <alignment horizontal="left" vertical="center" wrapText="1" indent="1"/>
    </xf>
    <xf numFmtId="165" fontId="26" fillId="31" borderId="11" xfId="1" applyNumberFormat="1" applyFont="1" applyFill="1" applyBorder="1" applyAlignment="1">
      <alignment horizontal="left" vertical="center" wrapText="1" indent="1"/>
    </xf>
    <xf numFmtId="166" fontId="26" fillId="0" borderId="12" xfId="2" applyNumberFormat="1" applyFont="1" applyBorder="1" applyAlignment="1">
      <alignment horizontal="left" vertical="center" wrapText="1" indent="1"/>
    </xf>
    <xf numFmtId="0" fontId="41" fillId="32" borderId="0" xfId="52" applyFont="1" applyFill="1" applyAlignment="1">
      <alignment horizontal="center" vertical="center"/>
    </xf>
  </cellXfs>
  <cellStyles count="53">
    <cellStyle name="20% - Accent1 2" xfId="4" xr:uid="{00000000-0005-0000-0000-000004000000}"/>
    <cellStyle name="20% - Accent2 2" xfId="5" xr:uid="{00000000-0005-0000-0000-000005000000}"/>
    <cellStyle name="20% - Accent3 2" xfId="6" xr:uid="{00000000-0005-0000-0000-000006000000}"/>
    <cellStyle name="20% - Accent4 2" xfId="7" xr:uid="{00000000-0005-0000-0000-000007000000}"/>
    <cellStyle name="20% - Accent5 2" xfId="8" xr:uid="{00000000-0005-0000-0000-000008000000}"/>
    <cellStyle name="20% - Accent6 2" xfId="9" xr:uid="{00000000-0005-0000-0000-000009000000}"/>
    <cellStyle name="40% - Accent1 2" xfId="10" xr:uid="{00000000-0005-0000-0000-00000A000000}"/>
    <cellStyle name="40% - Accent2 2" xfId="11" xr:uid="{00000000-0005-0000-0000-00000B000000}"/>
    <cellStyle name="40% - Accent3 2" xfId="12" xr:uid="{00000000-0005-0000-0000-00000C000000}"/>
    <cellStyle name="40% - Accent4 2" xfId="13" xr:uid="{00000000-0005-0000-0000-00000D000000}"/>
    <cellStyle name="40% - Accent5 2" xfId="14" xr:uid="{00000000-0005-0000-0000-00000E000000}"/>
    <cellStyle name="40% - Accent6 2" xfId="15" xr:uid="{00000000-0005-0000-0000-00000F000000}"/>
    <cellStyle name="60% - Accent1 2" xfId="16" xr:uid="{00000000-0005-0000-0000-000010000000}"/>
    <cellStyle name="60% - Accent2 2" xfId="17" xr:uid="{00000000-0005-0000-0000-000011000000}"/>
    <cellStyle name="60% - Accent3 2" xfId="18" xr:uid="{00000000-0005-0000-0000-000012000000}"/>
    <cellStyle name="60% - Accent4 2" xfId="19" xr:uid="{00000000-0005-0000-0000-000013000000}"/>
    <cellStyle name="60% - Accent5 2" xfId="20" xr:uid="{00000000-0005-0000-0000-000014000000}"/>
    <cellStyle name="60% - Accent6 2" xfId="21" xr:uid="{00000000-0005-0000-0000-000015000000}"/>
    <cellStyle name="Accent1 2" xfId="22" xr:uid="{00000000-0005-0000-0000-000016000000}"/>
    <cellStyle name="Accent2 2" xfId="23" xr:uid="{00000000-0005-0000-0000-000017000000}"/>
    <cellStyle name="Accent3 2" xfId="24" xr:uid="{00000000-0005-0000-0000-000018000000}"/>
    <cellStyle name="Accent4 2" xfId="25" xr:uid="{00000000-0005-0000-0000-000019000000}"/>
    <cellStyle name="Accent5 2" xfId="26" xr:uid="{00000000-0005-0000-0000-00001A000000}"/>
    <cellStyle name="Accent6 2" xfId="27" xr:uid="{00000000-0005-0000-0000-00001B000000}"/>
    <cellStyle name="Bad 2" xfId="28" xr:uid="{00000000-0005-0000-0000-00001C000000}"/>
    <cellStyle name="Calculation 2" xfId="29" xr:uid="{00000000-0005-0000-0000-00001D000000}"/>
    <cellStyle name="Check Cell 2" xfId="30" xr:uid="{00000000-0005-0000-0000-00001E000000}"/>
    <cellStyle name="Comma" xfId="1" builtinId="3"/>
    <cellStyle name="Comma 2" xfId="31" xr:uid="{00000000-0005-0000-0000-00001F000000}"/>
    <cellStyle name="Currency 2" xfId="32" xr:uid="{00000000-0005-0000-0000-000020000000}"/>
    <cellStyle name="Currency 3" xfId="33" xr:uid="{00000000-0005-0000-0000-000021000000}"/>
    <cellStyle name="Explanatory Text 2" xfId="34" xr:uid="{00000000-0005-0000-0000-000022000000}"/>
    <cellStyle name="Good 2" xfId="35" xr:uid="{00000000-0005-0000-0000-000023000000}"/>
    <cellStyle name="Heading 1 2" xfId="36" xr:uid="{00000000-0005-0000-0000-000024000000}"/>
    <cellStyle name="Heading 2 2" xfId="37" xr:uid="{00000000-0005-0000-0000-000025000000}"/>
    <cellStyle name="Heading 2 3" xfId="38" xr:uid="{00000000-0005-0000-0000-000026000000}"/>
    <cellStyle name="Heading 3 2" xfId="39" xr:uid="{00000000-0005-0000-0000-000027000000}"/>
    <cellStyle name="Heading 4 2" xfId="40" xr:uid="{00000000-0005-0000-0000-000028000000}"/>
    <cellStyle name="Hyperlink" xfId="52" builtinId="8"/>
    <cellStyle name="Input 2" xfId="41" xr:uid="{00000000-0005-0000-0000-000029000000}"/>
    <cellStyle name="Linked Cell 2" xfId="42" xr:uid="{00000000-0005-0000-0000-00002A000000}"/>
    <cellStyle name="Neutral 2" xfId="43" xr:uid="{00000000-0005-0000-0000-00002B000000}"/>
    <cellStyle name="Normal" xfId="0" builtinId="0"/>
    <cellStyle name="Normal 2" xfId="2" xr:uid="{00000000-0005-0000-0000-000002000000}"/>
    <cellStyle name="Normal 3" xfId="44" xr:uid="{00000000-0005-0000-0000-00002C000000}"/>
    <cellStyle name="Normal 4" xfId="45" xr:uid="{00000000-0005-0000-0000-00002D000000}"/>
    <cellStyle name="Normal 5" xfId="46" xr:uid="{00000000-0005-0000-0000-00002E000000}"/>
    <cellStyle name="Note 2" xfId="47" xr:uid="{00000000-0005-0000-0000-00002F000000}"/>
    <cellStyle name="Output 2" xfId="48" xr:uid="{00000000-0005-0000-0000-000030000000}"/>
    <cellStyle name="Percent 2" xfId="3" xr:uid="{00000000-0005-0000-0000-000003000000}"/>
    <cellStyle name="Title 2" xfId="49" xr:uid="{00000000-0005-0000-0000-000031000000}"/>
    <cellStyle name="Total 2" xfId="50" xr:uid="{00000000-0005-0000-0000-000032000000}"/>
    <cellStyle name="Warning Text 2" xfId="51" xr:uid="{00000000-0005-0000-0000-000033000000}"/>
  </cellStyles>
  <dxfs count="34">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4" formatCode="mm/dd/yyyy"/>
      <fill>
        <patternFill>
          <fgColor indexed="64"/>
          <bgColor auto="1"/>
        </patternFill>
      </fill>
      <alignment horizontal="left" vertical="center" wrapText="1" relativeIndent="1"/>
      <border>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left style="thin">
          <color rgb="FFBFBFBF"/>
        </left>
        <right style="thin">
          <color rgb="FFBFBFBF"/>
        </right>
        <top style="thin">
          <color rgb="FFBFBFBF"/>
        </top>
        <bottom style="thin">
          <color rgb="FFBFBFBF"/>
        </bottom>
      </border>
    </dxf>
    <dxf>
      <font>
        <strike val="0"/>
        <condense val="0"/>
        <extend val="0"/>
        <outline val="0"/>
        <shadow val="0"/>
        <vertAlign val="baseline"/>
        <sz val="10"/>
        <color rgb="FF000000"/>
        <name val="Century Gothic"/>
        <family val="1"/>
      </font>
      <fill>
        <patternFill>
          <fgColor rgb="FF000000"/>
          <bgColor auto="1"/>
        </patternFill>
      </fill>
      <alignment horizontal="left" vertical="center" wrapText="1" relativeIndent="1"/>
    </dxf>
    <dxf>
      <border>
        <bottom style="thin">
          <color rgb="FFBFBFBF"/>
        </bottom>
      </border>
    </dxf>
    <dxf>
      <font>
        <b/>
        <strike val="0"/>
        <condense val="0"/>
        <extend val="0"/>
        <outline val="0"/>
        <shadow val="0"/>
        <vertAlign val="baseline"/>
        <sz val="10"/>
        <color theme="1"/>
        <name val="Century Gothic"/>
        <family val="1"/>
      </font>
      <fill>
        <patternFill>
          <fgColor indexed="64"/>
          <bgColor auto="1"/>
        </patternFill>
      </fill>
      <alignment horizontal="left" vertical="center" wrapText="1" relativeIndent="1"/>
      <border outline="0">
        <left style="thin">
          <color theme="0" tint="-0.249977111117893"/>
        </left>
        <right style="thin">
          <color theme="0" tint="-0.249977111117893"/>
        </right>
        <top/>
        <bottom/>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5" formatCode="_(* #,##0_);_(* \(#,##0\);_(* &quot;-&quot;??_);_(@_)"/>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fill>
        <patternFill>
          <fgColor indexed="64"/>
          <bgColor auto="1"/>
        </patternFill>
      </fill>
      <alignment horizontal="left" vertical="center" wrapText="1" relativeInden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64" formatCode="mm/dd/yyyy"/>
      <fill>
        <patternFill>
          <fgColor indexed="64"/>
          <bgColor auto="1"/>
        </patternFill>
      </fill>
      <alignment horizontal="left" vertical="center" wrapText="1" relativeIndent="1"/>
      <border>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fill>
        <patternFill>
          <fgColor indexed="64"/>
          <bgColor auto="1"/>
        </patternFill>
      </fill>
      <alignment horizontal="left" vertical="center" wrapText="1" relativeIndent="1"/>
    </dxf>
    <dxf>
      <border>
        <bottom style="thin">
          <color theme="0" tint="-0.249977111117893"/>
        </bottom>
      </border>
    </dxf>
    <dxf>
      <font>
        <b/>
        <strike val="0"/>
        <condense val="0"/>
        <extend val="0"/>
        <outline val="0"/>
        <shadow val="0"/>
        <vertAlign val="baseline"/>
        <sz val="10"/>
        <color theme="1"/>
        <name val="Century Gothic"/>
        <family val="1"/>
      </font>
      <fill>
        <patternFill>
          <fgColor indexed="64"/>
          <bgColor auto="1"/>
        </patternFill>
      </fill>
      <alignment horizontal="left" vertical="center" wrapText="1" relativeIndent="1"/>
      <border outline="0">
        <left style="thin">
          <color theme="0" tint="-0.249977111117893"/>
        </left>
        <right style="thin">
          <color theme="0" tint="-0.249977111117893"/>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de%20bord%20de%20l'exp&#233;rience%20clien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de%20bord%20de%20l''exp&#233;rience%20clien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e bord de l'expérience clien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e bord de l''expérience clie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6:M66" totalsRowShown="0" headerRowDxfId="33" dataDxfId="31" headerRowBorderDxfId="32" tableBorderDxfId="30" totalsRowBorderDxfId="29" headerRowCellStyle="Normal 2" dataCellStyle="Normal 2">
  <autoFilter ref="B16:M66" xr:uid="{00000000-0009-0000-0100-000001000000}"/>
  <tableColumns count="12">
    <tableColumn id="1" xr3:uid="{00000000-0010-0000-0000-000001000000}" name="DATUM" dataDxfId="28" dataCellStyle="Normal 2"/>
    <tableColumn id="2" xr3:uid="{00000000-0010-0000-0000-000002000000}" name="PERIODE" dataDxfId="27" dataCellStyle="Normal 2"/>
    <tableColumn id="3" xr3:uid="{00000000-0010-0000-0000-000003000000}" name="VERKAUFTE MENGE" dataDxfId="26"/>
    <tableColumn id="4" xr3:uid="{00000000-0010-0000-0000-000004000000}" name="NEGATIVES FEEDBACK" dataDxfId="25"/>
    <tableColumn id="5" xr3:uid="{00000000-0010-0000-0000-000005000000}" name="POSITIVES FEEDBACK" dataDxfId="24"/>
    <tableColumn id="6" xr3:uid="{00000000-0010-0000-0000-000006000000}" name="BESCHWERDEN" dataDxfId="23"/>
    <tableColumn id="7" xr3:uid="{00000000-0010-0000-0000-000007000000}" name="UNBEANTWORTETE BESCHWERDEN" dataDxfId="22"/>
    <tableColumn id="8" xr3:uid="{00000000-0010-0000-0000-000008000000}" name="ANTWORTEN AUF BESCHWERDEN" dataDxfId="21"/>
    <tableColumn id="9" xr3:uid="{00000000-0010-0000-0000-000009000000}" name="UNGELÖSTE PROBLEME" dataDxfId="20"/>
    <tableColumn id="10" xr3:uid="{00000000-0010-0000-0000-00000A000000}" name="ENTSCHLOSSEN _x000a_FRAGEN" dataDxfId="19"/>
    <tableColumn id="13" xr3:uid="{00000000-0010-0000-0000-00000D000000}" name="NICHT EMPFOHLEN" dataDxfId="18"/>
    <tableColumn id="14" xr3:uid="{00000000-0010-0000-0000-00000E000000}" name="EMPFOHLEN" dataDxfId="17"/>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15:M65" totalsRowShown="0" headerRowDxfId="16" dataDxfId="14" headerRowBorderDxfId="15" tableBorderDxfId="13" totalsRowBorderDxfId="12" headerRowCellStyle="Normal 2" dataCellStyle="Normal 2">
  <autoFilter ref="B15:M65" xr:uid="{00000000-0009-0000-0100-000002000000}"/>
  <tableColumns count="12">
    <tableColumn id="1" xr3:uid="{00000000-0010-0000-0100-000001000000}" name="DATUM" dataDxfId="11" dataCellStyle="Normal 2"/>
    <tableColumn id="2" xr3:uid="{00000000-0010-0000-0100-000002000000}" name="PERIODE" dataDxfId="10" dataCellStyle="Normal 2"/>
    <tableColumn id="3" xr3:uid="{00000000-0010-0000-0100-000003000000}" name="VERKAUFTE MENGE" dataDxfId="9"/>
    <tableColumn id="4" xr3:uid="{00000000-0010-0000-0100-000004000000}" name="NEGATIVES FEEDBACK" dataDxfId="8"/>
    <tableColumn id="5" xr3:uid="{00000000-0010-0000-0100-000005000000}" name="POSITIVES FEEDBACK" dataDxfId="7"/>
    <tableColumn id="6" xr3:uid="{00000000-0010-0000-0100-000006000000}" name="BESCHWERDEN" dataDxfId="6"/>
    <tableColumn id="7" xr3:uid="{00000000-0010-0000-0100-000007000000}" name="UNBEANTWORTETE BESCHWERDEN" dataDxfId="5"/>
    <tableColumn id="8" xr3:uid="{00000000-0010-0000-0100-000008000000}" name="ANTWORTEN AUF BESCHWERDEN" dataDxfId="4"/>
    <tableColumn id="9" xr3:uid="{00000000-0010-0000-0100-000009000000}" name="UNGELÖSTE PROBLEME" dataDxfId="3"/>
    <tableColumn id="10" xr3:uid="{00000000-0010-0000-0100-00000A000000}" name="ENTSCHLOSSEN _x000a_FRAGEN" dataDxfId="2"/>
    <tableColumn id="13" xr3:uid="{00000000-0010-0000-0100-00000D000000}" name="NICHT EMPFOHLEN" dataDxfId="1"/>
    <tableColumn id="14" xr3:uid="{00000000-0010-0000-0100-00000E000000}" name="EMPFOHLEN"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s://de.smartsheet.com/try-it?trp=49180&amp;utm_language=DE&amp;utm_source=integrated+content&amp;utm_campaign=/crm-templates&amp;utm_medium=ic+customer+experience+and+satisfaction+dashboard+template+49180+de&amp;lpa=ic+customer+experience+and+satisfaction+dashboard+template+49180+de&amp;lx=jazGWVt6qlFVesJIxmZmqABAgeTPLDIL8TQRu558b7w" TargetMode="External"/><Relationship Id="rId1" Type="http://schemas.openxmlformats.org/officeDocument/2006/relationships/hyperlink" Target="https://fr.smartsheet.com/try-it?trp=17064&amp;utm_language=FR&amp;utm_source=integrated+content&amp;utm_campaign=/crm-templates&amp;utm_medium=ic+customer+experience+and+satisfaction+dashboard+template+17064+fr&amp;lpa=ic+customer+experience+and+satisfaction+dashboard+template+17064+fr&amp;lx=aYf7K2kMaKALvWovhVtmDg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M81"/>
  <sheetViews>
    <sheetView showGridLines="0" tabSelected="1" workbookViewId="0">
      <pane ySplit="2" topLeftCell="A71" activePane="bottomLeft" state="frozen"/>
      <selection pane="bottomLeft" activeCell="G75" sqref="G75"/>
    </sheetView>
  </sheetViews>
  <sheetFormatPr baseColWidth="10" defaultColWidth="8.83203125" defaultRowHeight="18" customHeight="1" x14ac:dyDescent="0.2"/>
  <cols>
    <col min="1" max="1" width="3.33203125" style="5" customWidth="1"/>
    <col min="2" max="2" width="15.83203125" style="5" customWidth="1"/>
    <col min="3" max="13" width="20.83203125" style="5" customWidth="1"/>
    <col min="14" max="14" width="3.33203125" style="5" customWidth="1"/>
    <col min="15" max="15" width="8.83203125" style="5" customWidth="1"/>
    <col min="16" max="16384" width="8.83203125" style="5"/>
  </cols>
  <sheetData>
    <row r="1" spans="1:13" ht="50" customHeight="1" x14ac:dyDescent="0.2"/>
    <row r="2" spans="1:13" s="1" customFormat="1" ht="50" customHeight="1" x14ac:dyDescent="0.15">
      <c r="B2" s="16" t="s">
        <v>0</v>
      </c>
      <c r="D2" s="2"/>
      <c r="E2" s="2"/>
      <c r="F2" s="3"/>
      <c r="I2" s="3"/>
    </row>
    <row r="3" spans="1:13" s="1" customFormat="1" ht="50" customHeight="1" x14ac:dyDescent="0.15">
      <c r="B3" s="16"/>
      <c r="D3" s="2"/>
      <c r="E3" s="2"/>
      <c r="G3" s="29">
        <f>C70</f>
        <v>100000</v>
      </c>
      <c r="H3" s="30" t="s">
        <v>1</v>
      </c>
      <c r="I3" s="3"/>
    </row>
    <row r="4" spans="1:13" ht="40" customHeight="1" x14ac:dyDescent="0.2">
      <c r="A4" s="4"/>
      <c r="E4" s="31"/>
      <c r="F4" s="32">
        <f>C71/$C$70</f>
        <v>0.2</v>
      </c>
      <c r="G4" s="36" t="str">
        <f>B71</f>
        <v>NEGATIVES FEEDBACK</v>
      </c>
      <c r="H4" s="45" t="str">
        <f>B72</f>
        <v>POSITIVES FEEDBACK</v>
      </c>
      <c r="I4" s="46">
        <f>C72/$C$70</f>
        <v>0.8</v>
      </c>
      <c r="J4" s="47"/>
    </row>
    <row r="5" spans="1:13" ht="40" customHeight="1" x14ac:dyDescent="0.2">
      <c r="A5" s="4"/>
      <c r="E5" s="31"/>
      <c r="F5" s="37"/>
      <c r="G5" s="36" t="str">
        <f>"(Letzte: "&amp;TEXT(D71/$D$70,"0%"&amp;")")</f>
        <v>(Letzte: 26%)</v>
      </c>
      <c r="H5" s="45" t="str">
        <f>"(Letzte: "&amp;TEXT(D72/$D$70,"0%"&amp;")")</f>
        <v>(Letzte: 74%)</v>
      </c>
      <c r="I5" s="47"/>
      <c r="J5" s="47"/>
    </row>
    <row r="6" spans="1:13" ht="40" customHeight="1" x14ac:dyDescent="0.2">
      <c r="A6" s="4"/>
      <c r="G6" s="7"/>
      <c r="H6" s="7"/>
      <c r="I6" s="8"/>
    </row>
    <row r="7" spans="1:13" ht="40" customHeight="1" x14ac:dyDescent="0.2">
      <c r="E7" s="34"/>
      <c r="F7" s="33">
        <f>C74/$C$73</f>
        <v>0.18</v>
      </c>
      <c r="G7" s="35" t="str">
        <f>B74</f>
        <v>UNBEANTWORTETE BESCHWERDEN</v>
      </c>
      <c r="H7" s="48" t="str">
        <f>B75</f>
        <v>ANTWORTEN AUF BESCHWERDEN</v>
      </c>
      <c r="I7" s="49">
        <f>C75/$C$73</f>
        <v>0.82</v>
      </c>
      <c r="J7" s="50"/>
    </row>
    <row r="8" spans="1:13" ht="40" customHeight="1" x14ac:dyDescent="0.2">
      <c r="A8" s="4"/>
      <c r="E8" s="34"/>
      <c r="F8" s="34"/>
      <c r="G8" s="35" t="str">
        <f>"(Letzte: "&amp;TEXT(D74/$D$73,"0%"&amp;")")</f>
        <v>(Letzte: 11%)</v>
      </c>
      <c r="H8" s="48" t="str">
        <f>"(Letzte: "&amp;TEXT(D75/$D$73,"0%"&amp;")")</f>
        <v>(Letzte: 89%)</v>
      </c>
      <c r="I8" s="50"/>
      <c r="J8" s="50"/>
    </row>
    <row r="9" spans="1:13" ht="40" customHeight="1" x14ac:dyDescent="0.2">
      <c r="A9" s="4"/>
      <c r="G9" s="7"/>
      <c r="H9" s="7"/>
      <c r="I9" s="8"/>
    </row>
    <row r="10" spans="1:13" ht="40" customHeight="1" x14ac:dyDescent="0.2">
      <c r="E10" s="39"/>
      <c r="F10" s="38">
        <f>C76/$C$74</f>
        <v>5.6623931623931624E-2</v>
      </c>
      <c r="G10" s="40" t="str">
        <f>B76</f>
        <v>UNGELÖSTE PROBLEME</v>
      </c>
      <c r="H10" s="51" t="str">
        <f>B77</f>
        <v>ENTSCHLOSSEN 
FRAGEN</v>
      </c>
      <c r="I10" s="52">
        <f>C77/$C$74</f>
        <v>0.94337606837606836</v>
      </c>
      <c r="J10" s="53"/>
    </row>
    <row r="11" spans="1:13" ht="40" customHeight="1" x14ac:dyDescent="0.2">
      <c r="A11" s="4"/>
      <c r="E11" s="39"/>
      <c r="F11" s="39"/>
      <c r="G11" s="40" t="str">
        <f>"(Letzte: "&amp;TEXT(D76/$D$74,"0%"&amp;")")</f>
        <v>(Letzte: 4%)</v>
      </c>
      <c r="H11" s="51" t="str">
        <f>"(Letzte: "&amp;TEXT(D77/$D$74,"0%"&amp;")")</f>
        <v>(Letzte: 96%)</v>
      </c>
      <c r="I11" s="53"/>
      <c r="J11" s="53"/>
    </row>
    <row r="12" spans="1:13" ht="40" customHeight="1" x14ac:dyDescent="0.2">
      <c r="A12" s="4"/>
      <c r="G12" s="7"/>
      <c r="H12" s="7"/>
      <c r="I12" s="8"/>
    </row>
    <row r="13" spans="1:13" ht="40" customHeight="1" x14ac:dyDescent="0.2">
      <c r="E13" s="41"/>
      <c r="F13" s="42">
        <f>C78/$C$70</f>
        <v>0.45</v>
      </c>
      <c r="G13" s="44" t="str">
        <f>B78</f>
        <v>NICHT EMPFOHLEN</v>
      </c>
      <c r="H13" s="54" t="str">
        <f>B79</f>
        <v>EMPFOHLEN</v>
      </c>
      <c r="I13" s="55">
        <f>C79/$C$70</f>
        <v>0.55000000000000004</v>
      </c>
      <c r="J13" s="56"/>
    </row>
    <row r="14" spans="1:13" ht="40" customHeight="1" x14ac:dyDescent="0.2">
      <c r="A14" s="4"/>
      <c r="E14" s="41"/>
      <c r="F14" s="43"/>
      <c r="G14" s="44" t="str">
        <f>"(Letzte: "&amp;TEXT(D78/$D$70,"0%"&amp;")")</f>
        <v>(Letzte: 54%)</v>
      </c>
      <c r="H14" s="54" t="str">
        <f>"(Letzte: "&amp;TEXT(D79/$D$70,"0%"&amp;")")</f>
        <v>(Letzte: 46%)</v>
      </c>
      <c r="I14" s="56"/>
      <c r="J14" s="56"/>
    </row>
    <row r="15" spans="1:13" ht="22" customHeight="1" x14ac:dyDescent="0.2">
      <c r="A15" s="4"/>
    </row>
    <row r="16" spans="1:13" ht="39" customHeight="1" x14ac:dyDescent="0.2">
      <c r="B16" s="57" t="s">
        <v>2</v>
      </c>
      <c r="C16" s="58" t="s">
        <v>3</v>
      </c>
      <c r="D16" s="58" t="s">
        <v>4</v>
      </c>
      <c r="E16" s="59" t="s">
        <v>5</v>
      </c>
      <c r="F16" s="66" t="s">
        <v>6</v>
      </c>
      <c r="G16" s="58" t="s">
        <v>7</v>
      </c>
      <c r="H16" s="60" t="s">
        <v>8</v>
      </c>
      <c r="I16" s="65" t="s">
        <v>9</v>
      </c>
      <c r="J16" s="61" t="s">
        <v>10</v>
      </c>
      <c r="K16" s="64" t="s">
        <v>11</v>
      </c>
      <c r="L16" s="62" t="s">
        <v>12</v>
      </c>
      <c r="M16" s="63" t="s">
        <v>13</v>
      </c>
    </row>
    <row r="17" spans="2:13" ht="18" customHeight="1" x14ac:dyDescent="0.2">
      <c r="B17" s="70">
        <v>44415</v>
      </c>
      <c r="C17" s="10" t="s">
        <v>14</v>
      </c>
      <c r="D17" s="11">
        <v>80000</v>
      </c>
      <c r="E17" s="11">
        <v>20800</v>
      </c>
      <c r="F17" s="11">
        <v>59200</v>
      </c>
      <c r="G17" s="11">
        <v>4975</v>
      </c>
      <c r="H17" s="11">
        <v>548</v>
      </c>
      <c r="I17" s="11">
        <f>G17-H17</f>
        <v>4427</v>
      </c>
      <c r="J17" s="11">
        <v>20</v>
      </c>
      <c r="K17" s="11">
        <v>528</v>
      </c>
      <c r="L17" s="11">
        <v>43200</v>
      </c>
      <c r="M17" s="20">
        <v>36800</v>
      </c>
    </row>
    <row r="18" spans="2:13" ht="18" customHeight="1" x14ac:dyDescent="0.2">
      <c r="B18" s="70">
        <v>44537</v>
      </c>
      <c r="C18" s="10" t="s">
        <v>15</v>
      </c>
      <c r="D18" s="11">
        <v>100000</v>
      </c>
      <c r="E18" s="11">
        <v>20000</v>
      </c>
      <c r="F18" s="11">
        <v>80000</v>
      </c>
      <c r="G18" s="11">
        <v>5200</v>
      </c>
      <c r="H18" s="11">
        <v>936</v>
      </c>
      <c r="I18" s="11">
        <f>G18-H18</f>
        <v>4264</v>
      </c>
      <c r="J18" s="11">
        <v>53</v>
      </c>
      <c r="K18" s="11">
        <v>883</v>
      </c>
      <c r="L18" s="11">
        <v>45000</v>
      </c>
      <c r="M18" s="20">
        <v>55000</v>
      </c>
    </row>
    <row r="19" spans="2:13" ht="18" customHeight="1" x14ac:dyDescent="0.2">
      <c r="B19" s="9"/>
      <c r="C19" s="10"/>
      <c r="D19" s="11"/>
      <c r="E19" s="11"/>
      <c r="F19" s="11"/>
      <c r="G19" s="11"/>
      <c r="H19" s="11"/>
      <c r="I19" s="11"/>
      <c r="J19" s="11"/>
      <c r="K19" s="11"/>
      <c r="L19" s="11"/>
      <c r="M19" s="20"/>
    </row>
    <row r="20" spans="2:13" ht="18" customHeight="1" x14ac:dyDescent="0.2">
      <c r="B20" s="9"/>
      <c r="C20" s="10"/>
      <c r="D20" s="11"/>
      <c r="E20" s="11"/>
      <c r="F20" s="11"/>
      <c r="G20" s="11"/>
      <c r="H20" s="11"/>
      <c r="I20" s="11"/>
      <c r="J20" s="11"/>
      <c r="K20" s="11"/>
      <c r="L20" s="11"/>
      <c r="M20" s="20"/>
    </row>
    <row r="21" spans="2:13" ht="18" customHeight="1" x14ac:dyDescent="0.2">
      <c r="B21" s="9"/>
      <c r="C21" s="10"/>
      <c r="D21" s="11"/>
      <c r="E21" s="11"/>
      <c r="F21" s="11"/>
      <c r="G21" s="11"/>
      <c r="H21" s="11"/>
      <c r="I21" s="11"/>
      <c r="J21" s="11"/>
      <c r="K21" s="11"/>
      <c r="L21" s="11"/>
      <c r="M21" s="20"/>
    </row>
    <row r="22" spans="2:13" ht="18" customHeight="1" x14ac:dyDescent="0.2">
      <c r="B22" s="9"/>
      <c r="C22" s="10"/>
      <c r="D22" s="11"/>
      <c r="E22" s="11"/>
      <c r="F22" s="11"/>
      <c r="G22" s="11"/>
      <c r="H22" s="11"/>
      <c r="I22" s="11"/>
      <c r="J22" s="11"/>
      <c r="K22" s="11"/>
      <c r="L22" s="11"/>
      <c r="M22" s="20"/>
    </row>
    <row r="23" spans="2:13" ht="18" customHeight="1" x14ac:dyDescent="0.2">
      <c r="B23" s="9"/>
      <c r="C23" s="10"/>
      <c r="D23" s="11"/>
      <c r="E23" s="11"/>
      <c r="F23" s="11"/>
      <c r="G23" s="11"/>
      <c r="H23" s="11"/>
      <c r="I23" s="11"/>
      <c r="J23" s="11"/>
      <c r="K23" s="11"/>
      <c r="L23" s="11"/>
      <c r="M23" s="20"/>
    </row>
    <row r="24" spans="2:13" ht="18" customHeight="1" x14ac:dyDescent="0.2">
      <c r="B24" s="9"/>
      <c r="C24" s="10"/>
      <c r="D24" s="11"/>
      <c r="E24" s="11"/>
      <c r="F24" s="11"/>
      <c r="G24" s="11"/>
      <c r="H24" s="11"/>
      <c r="I24" s="11"/>
      <c r="J24" s="11"/>
      <c r="K24" s="11"/>
      <c r="L24" s="11"/>
      <c r="M24" s="20"/>
    </row>
    <row r="25" spans="2:13" ht="18" customHeight="1" x14ac:dyDescent="0.2">
      <c r="B25" s="9"/>
      <c r="C25" s="10"/>
      <c r="D25" s="11"/>
      <c r="E25" s="11"/>
      <c r="F25" s="11"/>
      <c r="G25" s="11"/>
      <c r="H25" s="11"/>
      <c r="I25" s="11"/>
      <c r="J25" s="11"/>
      <c r="K25" s="11"/>
      <c r="L25" s="11"/>
      <c r="M25" s="20"/>
    </row>
    <row r="26" spans="2:13" ht="18" customHeight="1" x14ac:dyDescent="0.2">
      <c r="B26" s="9"/>
      <c r="C26" s="10"/>
      <c r="D26" s="11"/>
      <c r="E26" s="11"/>
      <c r="F26" s="11"/>
      <c r="G26" s="11"/>
      <c r="H26" s="11"/>
      <c r="I26" s="11"/>
      <c r="J26" s="11"/>
      <c r="K26" s="11"/>
      <c r="L26" s="11"/>
      <c r="M26" s="20"/>
    </row>
    <row r="27" spans="2:13" ht="18" customHeight="1" x14ac:dyDescent="0.2">
      <c r="B27" s="9"/>
      <c r="C27" s="10"/>
      <c r="D27" s="11"/>
      <c r="E27" s="11"/>
      <c r="F27" s="11"/>
      <c r="G27" s="11"/>
      <c r="H27" s="11"/>
      <c r="I27" s="11"/>
      <c r="J27" s="11"/>
      <c r="K27" s="11"/>
      <c r="L27" s="11"/>
      <c r="M27" s="20"/>
    </row>
    <row r="28" spans="2:13" ht="18" customHeight="1" x14ac:dyDescent="0.2">
      <c r="B28" s="9"/>
      <c r="C28" s="10"/>
      <c r="D28" s="11"/>
      <c r="E28" s="11"/>
      <c r="F28" s="11"/>
      <c r="G28" s="11"/>
      <c r="H28" s="11"/>
      <c r="I28" s="11"/>
      <c r="J28" s="11"/>
      <c r="K28" s="11"/>
      <c r="L28" s="11"/>
      <c r="M28" s="20"/>
    </row>
    <row r="29" spans="2:13" ht="18" customHeight="1" x14ac:dyDescent="0.2">
      <c r="B29" s="9"/>
      <c r="C29" s="10"/>
      <c r="D29" s="11"/>
      <c r="E29" s="11"/>
      <c r="F29" s="11"/>
      <c r="G29" s="11"/>
      <c r="H29" s="11"/>
      <c r="I29" s="11"/>
      <c r="J29" s="11"/>
      <c r="K29" s="11"/>
      <c r="L29" s="11"/>
      <c r="M29" s="20"/>
    </row>
    <row r="30" spans="2:13" ht="18" customHeight="1" x14ac:dyDescent="0.2">
      <c r="B30" s="9"/>
      <c r="C30" s="10"/>
      <c r="D30" s="11"/>
      <c r="E30" s="11"/>
      <c r="F30" s="11"/>
      <c r="G30" s="11"/>
      <c r="H30" s="11"/>
      <c r="I30" s="11"/>
      <c r="J30" s="11"/>
      <c r="K30" s="11"/>
      <c r="L30" s="11"/>
      <c r="M30" s="20"/>
    </row>
    <row r="31" spans="2:13" ht="18" customHeight="1" x14ac:dyDescent="0.2">
      <c r="B31" s="9"/>
      <c r="C31" s="10"/>
      <c r="D31" s="11"/>
      <c r="E31" s="11"/>
      <c r="F31" s="11"/>
      <c r="G31" s="11"/>
      <c r="H31" s="11"/>
      <c r="I31" s="11"/>
      <c r="J31" s="11"/>
      <c r="K31" s="11"/>
      <c r="L31" s="11"/>
      <c r="M31" s="20"/>
    </row>
    <row r="32" spans="2:13" ht="18" customHeight="1" x14ac:dyDescent="0.2">
      <c r="B32" s="9"/>
      <c r="C32" s="10"/>
      <c r="D32" s="11"/>
      <c r="E32" s="11"/>
      <c r="F32" s="11"/>
      <c r="G32" s="11"/>
      <c r="H32" s="11"/>
      <c r="I32" s="11"/>
      <c r="J32" s="11"/>
      <c r="K32" s="11"/>
      <c r="L32" s="11"/>
      <c r="M32" s="20"/>
    </row>
    <row r="33" spans="2:13" ht="18" customHeight="1" x14ac:dyDescent="0.2">
      <c r="B33" s="9"/>
      <c r="C33" s="10"/>
      <c r="D33" s="11"/>
      <c r="E33" s="11"/>
      <c r="F33" s="11"/>
      <c r="G33" s="11"/>
      <c r="H33" s="11"/>
      <c r="I33" s="11"/>
      <c r="J33" s="11"/>
      <c r="K33" s="11"/>
      <c r="L33" s="11"/>
      <c r="M33" s="20"/>
    </row>
    <row r="34" spans="2:13" ht="18" customHeight="1" x14ac:dyDescent="0.2">
      <c r="B34" s="9"/>
      <c r="C34" s="10"/>
      <c r="D34" s="11"/>
      <c r="E34" s="11"/>
      <c r="F34" s="11"/>
      <c r="G34" s="11"/>
      <c r="H34" s="11"/>
      <c r="I34" s="11"/>
      <c r="J34" s="11"/>
      <c r="K34" s="11"/>
      <c r="L34" s="11"/>
      <c r="M34" s="20"/>
    </row>
    <row r="35" spans="2:13" ht="18" customHeight="1" x14ac:dyDescent="0.2">
      <c r="B35" s="9"/>
      <c r="C35" s="10"/>
      <c r="D35" s="11"/>
      <c r="E35" s="11"/>
      <c r="F35" s="11"/>
      <c r="G35" s="11"/>
      <c r="H35" s="11"/>
      <c r="I35" s="11"/>
      <c r="J35" s="11"/>
      <c r="K35" s="11"/>
      <c r="L35" s="11"/>
      <c r="M35" s="20"/>
    </row>
    <row r="36" spans="2:13" ht="18" customHeight="1" x14ac:dyDescent="0.2">
      <c r="B36" s="9"/>
      <c r="C36" s="10"/>
      <c r="D36" s="11"/>
      <c r="E36" s="11"/>
      <c r="F36" s="11"/>
      <c r="G36" s="11"/>
      <c r="H36" s="11"/>
      <c r="I36" s="11"/>
      <c r="J36" s="11"/>
      <c r="K36" s="11"/>
      <c r="L36" s="11"/>
      <c r="M36" s="20"/>
    </row>
    <row r="37" spans="2:13" ht="18" customHeight="1" x14ac:dyDescent="0.2">
      <c r="B37" s="9"/>
      <c r="C37" s="10"/>
      <c r="D37" s="11"/>
      <c r="E37" s="11"/>
      <c r="F37" s="11"/>
      <c r="G37" s="11"/>
      <c r="H37" s="11"/>
      <c r="I37" s="11"/>
      <c r="J37" s="11"/>
      <c r="K37" s="11"/>
      <c r="L37" s="11"/>
      <c r="M37" s="20"/>
    </row>
    <row r="38" spans="2:13" ht="18" customHeight="1" x14ac:dyDescent="0.2">
      <c r="B38" s="9"/>
      <c r="C38" s="10"/>
      <c r="D38" s="11"/>
      <c r="E38" s="11"/>
      <c r="F38" s="11"/>
      <c r="G38" s="11"/>
      <c r="H38" s="11"/>
      <c r="I38" s="11"/>
      <c r="J38" s="11"/>
      <c r="K38" s="11"/>
      <c r="L38" s="11"/>
      <c r="M38" s="20"/>
    </row>
    <row r="39" spans="2:13" ht="18" customHeight="1" x14ac:dyDescent="0.2">
      <c r="B39" s="9"/>
      <c r="C39" s="10"/>
      <c r="D39" s="11"/>
      <c r="E39" s="11"/>
      <c r="F39" s="11"/>
      <c r="G39" s="11"/>
      <c r="H39" s="11"/>
      <c r="I39" s="11"/>
      <c r="J39" s="11"/>
      <c r="K39" s="11"/>
      <c r="L39" s="11"/>
      <c r="M39" s="20"/>
    </row>
    <row r="40" spans="2:13" ht="18" customHeight="1" x14ac:dyDescent="0.2">
      <c r="B40" s="9"/>
      <c r="C40" s="10"/>
      <c r="D40" s="11"/>
      <c r="E40" s="11"/>
      <c r="F40" s="11"/>
      <c r="G40" s="11"/>
      <c r="H40" s="11"/>
      <c r="I40" s="11"/>
      <c r="J40" s="11"/>
      <c r="K40" s="11"/>
      <c r="L40" s="11"/>
      <c r="M40" s="20"/>
    </row>
    <row r="41" spans="2:13" ht="18" customHeight="1" x14ac:dyDescent="0.2">
      <c r="B41" s="9"/>
      <c r="C41" s="10"/>
      <c r="D41" s="11"/>
      <c r="E41" s="11"/>
      <c r="F41" s="11"/>
      <c r="G41" s="11"/>
      <c r="H41" s="11"/>
      <c r="I41" s="11"/>
      <c r="J41" s="11"/>
      <c r="K41" s="11"/>
      <c r="L41" s="11"/>
      <c r="M41" s="20"/>
    </row>
    <row r="42" spans="2:13" ht="18" customHeight="1" x14ac:dyDescent="0.2">
      <c r="B42" s="9"/>
      <c r="C42" s="10"/>
      <c r="D42" s="11"/>
      <c r="E42" s="11"/>
      <c r="F42" s="11"/>
      <c r="G42" s="11"/>
      <c r="H42" s="11"/>
      <c r="I42" s="11"/>
      <c r="J42" s="11"/>
      <c r="K42" s="11"/>
      <c r="L42" s="11"/>
      <c r="M42" s="20"/>
    </row>
    <row r="43" spans="2:13" ht="18" customHeight="1" x14ac:dyDescent="0.2">
      <c r="B43" s="9"/>
      <c r="C43" s="10"/>
      <c r="D43" s="11"/>
      <c r="E43" s="11"/>
      <c r="F43" s="11"/>
      <c r="G43" s="11"/>
      <c r="H43" s="11"/>
      <c r="I43" s="11"/>
      <c r="J43" s="11"/>
      <c r="K43" s="11"/>
      <c r="L43" s="11"/>
      <c r="M43" s="20"/>
    </row>
    <row r="44" spans="2:13" ht="18" customHeight="1" x14ac:dyDescent="0.2">
      <c r="B44" s="9"/>
      <c r="C44" s="10"/>
      <c r="D44" s="11"/>
      <c r="E44" s="11"/>
      <c r="F44" s="11"/>
      <c r="G44" s="11"/>
      <c r="H44" s="11"/>
      <c r="I44" s="11"/>
      <c r="J44" s="11"/>
      <c r="K44" s="11"/>
      <c r="L44" s="11"/>
      <c r="M44" s="20"/>
    </row>
    <row r="45" spans="2:13" ht="18" customHeight="1" x14ac:dyDescent="0.2">
      <c r="B45" s="9"/>
      <c r="C45" s="10"/>
      <c r="D45" s="11"/>
      <c r="E45" s="11"/>
      <c r="F45" s="11"/>
      <c r="G45" s="11"/>
      <c r="H45" s="11"/>
      <c r="I45" s="11"/>
      <c r="J45" s="11"/>
      <c r="K45" s="11"/>
      <c r="L45" s="11"/>
      <c r="M45" s="20"/>
    </row>
    <row r="46" spans="2:13" ht="18" customHeight="1" x14ac:dyDescent="0.2">
      <c r="B46" s="9"/>
      <c r="C46" s="10"/>
      <c r="D46" s="11"/>
      <c r="E46" s="11"/>
      <c r="F46" s="11"/>
      <c r="G46" s="11"/>
      <c r="H46" s="11"/>
      <c r="I46" s="11"/>
      <c r="J46" s="11"/>
      <c r="K46" s="11"/>
      <c r="L46" s="11"/>
      <c r="M46" s="20"/>
    </row>
    <row r="47" spans="2:13" ht="18" customHeight="1" x14ac:dyDescent="0.2">
      <c r="B47" s="9"/>
      <c r="C47" s="10"/>
      <c r="D47" s="11"/>
      <c r="E47" s="11"/>
      <c r="F47" s="11"/>
      <c r="G47" s="11"/>
      <c r="H47" s="11"/>
      <c r="I47" s="11"/>
      <c r="J47" s="11"/>
      <c r="K47" s="11"/>
      <c r="L47" s="11"/>
      <c r="M47" s="20"/>
    </row>
    <row r="48" spans="2:13" ht="18" customHeight="1" x14ac:dyDescent="0.2">
      <c r="B48" s="9"/>
      <c r="C48" s="10"/>
      <c r="D48" s="11"/>
      <c r="E48" s="11"/>
      <c r="F48" s="11"/>
      <c r="G48" s="11"/>
      <c r="H48" s="11"/>
      <c r="I48" s="11"/>
      <c r="J48" s="11"/>
      <c r="K48" s="11"/>
      <c r="L48" s="11"/>
      <c r="M48" s="20"/>
    </row>
    <row r="49" spans="2:13" ht="18" customHeight="1" x14ac:dyDescent="0.2">
      <c r="B49" s="9"/>
      <c r="C49" s="10"/>
      <c r="D49" s="11"/>
      <c r="E49" s="11"/>
      <c r="F49" s="11"/>
      <c r="G49" s="11"/>
      <c r="H49" s="11"/>
      <c r="I49" s="11"/>
      <c r="J49" s="11"/>
      <c r="K49" s="11"/>
      <c r="L49" s="11"/>
      <c r="M49" s="20"/>
    </row>
    <row r="50" spans="2:13" ht="18" customHeight="1" x14ac:dyDescent="0.2">
      <c r="B50" s="9"/>
      <c r="C50" s="10"/>
      <c r="D50" s="11"/>
      <c r="E50" s="11"/>
      <c r="F50" s="11"/>
      <c r="G50" s="11"/>
      <c r="H50" s="11"/>
      <c r="I50" s="11"/>
      <c r="J50" s="11"/>
      <c r="K50" s="11"/>
      <c r="L50" s="11"/>
      <c r="M50" s="20"/>
    </row>
    <row r="51" spans="2:13" ht="18" customHeight="1" x14ac:dyDescent="0.2">
      <c r="B51" s="9"/>
      <c r="C51" s="10"/>
      <c r="D51" s="11"/>
      <c r="E51" s="11"/>
      <c r="F51" s="11"/>
      <c r="G51" s="11"/>
      <c r="H51" s="11"/>
      <c r="I51" s="11"/>
      <c r="J51" s="11"/>
      <c r="K51" s="11"/>
      <c r="L51" s="11"/>
      <c r="M51" s="20"/>
    </row>
    <row r="52" spans="2:13" ht="18" customHeight="1" x14ac:dyDescent="0.2">
      <c r="B52" s="9"/>
      <c r="C52" s="10"/>
      <c r="D52" s="11"/>
      <c r="E52" s="11"/>
      <c r="F52" s="11"/>
      <c r="G52" s="11"/>
      <c r="H52" s="11"/>
      <c r="I52" s="11"/>
      <c r="J52" s="11"/>
      <c r="K52" s="11"/>
      <c r="L52" s="11"/>
      <c r="M52" s="20"/>
    </row>
    <row r="53" spans="2:13" ht="18" customHeight="1" x14ac:dyDescent="0.2">
      <c r="B53" s="9"/>
      <c r="C53" s="10"/>
      <c r="D53" s="11"/>
      <c r="E53" s="11"/>
      <c r="F53" s="11"/>
      <c r="G53" s="11"/>
      <c r="H53" s="11"/>
      <c r="I53" s="11"/>
      <c r="J53" s="11"/>
      <c r="K53" s="11"/>
      <c r="L53" s="11"/>
      <c r="M53" s="20"/>
    </row>
    <row r="54" spans="2:13" ht="18" customHeight="1" x14ac:dyDescent="0.2">
      <c r="B54" s="9"/>
      <c r="C54" s="10"/>
      <c r="D54" s="11"/>
      <c r="E54" s="11"/>
      <c r="F54" s="11"/>
      <c r="G54" s="11"/>
      <c r="H54" s="11"/>
      <c r="I54" s="11"/>
      <c r="J54" s="11"/>
      <c r="K54" s="11"/>
      <c r="L54" s="11"/>
      <c r="M54" s="20"/>
    </row>
    <row r="55" spans="2:13" ht="18" customHeight="1" x14ac:dyDescent="0.2">
      <c r="B55" s="9"/>
      <c r="C55" s="10"/>
      <c r="D55" s="11"/>
      <c r="E55" s="11"/>
      <c r="F55" s="11"/>
      <c r="G55" s="11"/>
      <c r="H55" s="11"/>
      <c r="I55" s="11"/>
      <c r="J55" s="11"/>
      <c r="K55" s="11"/>
      <c r="L55" s="11"/>
      <c r="M55" s="20"/>
    </row>
    <row r="56" spans="2:13" ht="18" customHeight="1" x14ac:dyDescent="0.2">
      <c r="B56" s="9"/>
      <c r="C56" s="10"/>
      <c r="D56" s="11"/>
      <c r="E56" s="11"/>
      <c r="F56" s="11"/>
      <c r="G56" s="11"/>
      <c r="H56" s="11"/>
      <c r="I56" s="11"/>
      <c r="J56" s="11"/>
      <c r="K56" s="11"/>
      <c r="L56" s="11"/>
      <c r="M56" s="20"/>
    </row>
    <row r="57" spans="2:13" ht="18" customHeight="1" x14ac:dyDescent="0.2">
      <c r="B57" s="9"/>
      <c r="C57" s="10"/>
      <c r="D57" s="11"/>
      <c r="E57" s="11"/>
      <c r="F57" s="11"/>
      <c r="G57" s="11"/>
      <c r="H57" s="11"/>
      <c r="I57" s="11"/>
      <c r="J57" s="11"/>
      <c r="K57" s="11"/>
      <c r="L57" s="11"/>
      <c r="M57" s="20"/>
    </row>
    <row r="58" spans="2:13" ht="18" customHeight="1" x14ac:dyDescent="0.2">
      <c r="B58" s="9"/>
      <c r="C58" s="10"/>
      <c r="D58" s="11"/>
      <c r="E58" s="11"/>
      <c r="F58" s="11"/>
      <c r="G58" s="11"/>
      <c r="H58" s="11"/>
      <c r="I58" s="11"/>
      <c r="J58" s="11"/>
      <c r="K58" s="11"/>
      <c r="L58" s="11"/>
      <c r="M58" s="20"/>
    </row>
    <row r="59" spans="2:13" ht="18" customHeight="1" x14ac:dyDescent="0.2">
      <c r="B59" s="9"/>
      <c r="C59" s="10"/>
      <c r="D59" s="11"/>
      <c r="E59" s="11"/>
      <c r="F59" s="11"/>
      <c r="G59" s="11"/>
      <c r="H59" s="11"/>
      <c r="I59" s="11"/>
      <c r="J59" s="11"/>
      <c r="K59" s="11"/>
      <c r="L59" s="11"/>
      <c r="M59" s="20"/>
    </row>
    <row r="60" spans="2:13" ht="18" customHeight="1" x14ac:dyDescent="0.2">
      <c r="B60" s="9"/>
      <c r="C60" s="10"/>
      <c r="D60" s="11"/>
      <c r="E60" s="11"/>
      <c r="F60" s="11"/>
      <c r="G60" s="11"/>
      <c r="H60" s="11"/>
      <c r="I60" s="11"/>
      <c r="J60" s="11"/>
      <c r="K60" s="11"/>
      <c r="L60" s="11"/>
      <c r="M60" s="20"/>
    </row>
    <row r="61" spans="2:13" ht="18" customHeight="1" x14ac:dyDescent="0.2">
      <c r="B61" s="9"/>
      <c r="C61" s="10"/>
      <c r="D61" s="11"/>
      <c r="E61" s="11"/>
      <c r="F61" s="11"/>
      <c r="G61" s="11"/>
      <c r="H61" s="11"/>
      <c r="I61" s="11"/>
      <c r="J61" s="11"/>
      <c r="K61" s="11"/>
      <c r="L61" s="11"/>
      <c r="M61" s="20"/>
    </row>
    <row r="62" spans="2:13" ht="18" customHeight="1" x14ac:dyDescent="0.2">
      <c r="B62" s="9"/>
      <c r="C62" s="10"/>
      <c r="D62" s="11"/>
      <c r="E62" s="11"/>
      <c r="F62" s="11"/>
      <c r="G62" s="11"/>
      <c r="H62" s="11"/>
      <c r="I62" s="11"/>
      <c r="J62" s="11"/>
      <c r="K62" s="11"/>
      <c r="L62" s="11"/>
      <c r="M62" s="20"/>
    </row>
    <row r="63" spans="2:13" ht="18" customHeight="1" x14ac:dyDescent="0.2">
      <c r="B63" s="9"/>
      <c r="C63" s="10"/>
      <c r="D63" s="11"/>
      <c r="E63" s="11"/>
      <c r="F63" s="11"/>
      <c r="G63" s="11"/>
      <c r="H63" s="11"/>
      <c r="I63" s="11"/>
      <c r="J63" s="11"/>
      <c r="K63" s="11"/>
      <c r="L63" s="11"/>
      <c r="M63" s="20"/>
    </row>
    <row r="64" spans="2:13" ht="18" customHeight="1" x14ac:dyDescent="0.2">
      <c r="B64" s="9"/>
      <c r="C64" s="10"/>
      <c r="D64" s="11"/>
      <c r="E64" s="11"/>
      <c r="F64" s="11"/>
      <c r="G64" s="11"/>
      <c r="H64" s="11"/>
      <c r="I64" s="11"/>
      <c r="J64" s="11"/>
      <c r="K64" s="11"/>
      <c r="L64" s="11"/>
      <c r="M64" s="20"/>
    </row>
    <row r="65" spans="2:13" ht="18" customHeight="1" x14ac:dyDescent="0.2">
      <c r="B65" s="9"/>
      <c r="C65" s="10"/>
      <c r="D65" s="11"/>
      <c r="E65" s="11"/>
      <c r="F65" s="11"/>
      <c r="G65" s="11"/>
      <c r="H65" s="11"/>
      <c r="I65" s="11"/>
      <c r="J65" s="11"/>
      <c r="K65" s="11"/>
      <c r="L65" s="11"/>
      <c r="M65" s="20"/>
    </row>
    <row r="66" spans="2:13" ht="18" customHeight="1" x14ac:dyDescent="0.2">
      <c r="B66" s="21"/>
      <c r="C66" s="22"/>
      <c r="D66" s="23"/>
      <c r="E66" s="23"/>
      <c r="F66" s="23"/>
      <c r="G66" s="23"/>
      <c r="H66" s="23"/>
      <c r="I66" s="23"/>
      <c r="J66" s="23"/>
      <c r="K66" s="23"/>
      <c r="L66" s="23"/>
      <c r="M66" s="24"/>
    </row>
    <row r="67" spans="2:13" ht="11" customHeight="1" x14ac:dyDescent="0.2">
      <c r="B67" s="6"/>
      <c r="C67" s="6"/>
      <c r="D67" s="6"/>
      <c r="E67" s="6"/>
      <c r="F67" s="6"/>
      <c r="G67" s="6"/>
      <c r="H67" s="6"/>
      <c r="I67" s="6"/>
      <c r="J67" s="6"/>
      <c r="K67" s="6"/>
      <c r="L67" s="6"/>
      <c r="M67" s="6"/>
    </row>
    <row r="68" spans="2:13" ht="35" customHeight="1" x14ac:dyDescent="0.2">
      <c r="B68" s="26" t="s">
        <v>16</v>
      </c>
      <c r="C68" s="27"/>
      <c r="D68" s="27"/>
      <c r="E68" s="28"/>
      <c r="F68" s="6"/>
      <c r="G68" s="6"/>
      <c r="H68" s="6"/>
      <c r="I68" s="6"/>
      <c r="J68" s="6"/>
      <c r="K68" s="6"/>
      <c r="L68" s="6"/>
      <c r="M68" s="6"/>
    </row>
    <row r="69" spans="2:13" ht="35" customHeight="1" x14ac:dyDescent="0.2">
      <c r="B69" s="25" t="s">
        <v>17</v>
      </c>
      <c r="C69" s="25" t="s">
        <v>18</v>
      </c>
      <c r="D69" s="25" t="s">
        <v>19</v>
      </c>
      <c r="E69" s="25" t="s">
        <v>20</v>
      </c>
      <c r="F69" s="6"/>
      <c r="G69" s="6"/>
      <c r="H69" s="6"/>
      <c r="I69" s="6"/>
      <c r="J69" s="6"/>
      <c r="K69" s="6"/>
      <c r="L69" s="6"/>
      <c r="M69" s="6"/>
    </row>
    <row r="70" spans="2:13" ht="35" customHeight="1" x14ac:dyDescent="0.2">
      <c r="B70" s="10" t="str">
        <f>D16</f>
        <v>VERKAUFTE MENGE</v>
      </c>
      <c r="C70" s="11">
        <f>INDEX(Table1[],MATCH($C$69,Table1[PERIODE],0),MATCH($B70,Table1[#Headers],0))</f>
        <v>100000</v>
      </c>
      <c r="D70" s="11">
        <f>INDEX(Table1[],MATCH($D$69,Table1[PERIODE],0),MATCH($B70,Table1[#Headers],0))</f>
        <v>80000</v>
      </c>
      <c r="E70" s="12">
        <f t="shared" ref="E70" si="0">C70/(C70-D70)</f>
        <v>5</v>
      </c>
      <c r="F70" s="6"/>
      <c r="G70" s="6"/>
      <c r="H70" s="6"/>
      <c r="I70" s="6"/>
      <c r="J70" s="6"/>
      <c r="K70" s="6"/>
      <c r="L70" s="6"/>
      <c r="M70" s="6"/>
    </row>
    <row r="71" spans="2:13" ht="35" customHeight="1" x14ac:dyDescent="0.2">
      <c r="B71" s="10" t="str">
        <f>E16</f>
        <v>NEGATIVES FEEDBACK</v>
      </c>
      <c r="C71" s="11">
        <f>INDEX(Table1[],MATCH($C$69,Table1[PERIODE],0),MATCH($B71,Table1[#Headers],0))</f>
        <v>20000</v>
      </c>
      <c r="D71" s="11">
        <f>INDEX(Table1[],MATCH($D$69,Table1[PERIODE],0),MATCH($B71,Table1[#Headers],0))</f>
        <v>20800</v>
      </c>
      <c r="E71" s="12">
        <f t="shared" ref="E71:E79" si="1">C71/(C71-D71)</f>
        <v>-25</v>
      </c>
      <c r="F71" s="6"/>
      <c r="G71" s="6"/>
      <c r="H71" s="6"/>
      <c r="I71" s="6"/>
      <c r="J71" s="6"/>
      <c r="K71" s="6"/>
      <c r="L71" s="6"/>
      <c r="M71" s="6"/>
    </row>
    <row r="72" spans="2:13" ht="35" customHeight="1" x14ac:dyDescent="0.2">
      <c r="B72" s="10" t="str">
        <f>F16</f>
        <v>POSITIVES FEEDBACK</v>
      </c>
      <c r="C72" s="11">
        <f>INDEX(Table1[],MATCH($C$69,Table1[PERIODE],0),MATCH($B72,Table1[#Headers],0))</f>
        <v>80000</v>
      </c>
      <c r="D72" s="11">
        <f>INDEX(Table1[],MATCH($D$69,Table1[PERIODE],0),MATCH($B72,Table1[#Headers],0))</f>
        <v>59200</v>
      </c>
      <c r="E72" s="12">
        <f t="shared" si="1"/>
        <v>3.8461538461538463</v>
      </c>
      <c r="F72" s="6"/>
      <c r="G72" s="6"/>
      <c r="H72" s="6"/>
      <c r="I72" s="6"/>
      <c r="J72" s="6"/>
      <c r="K72" s="6"/>
      <c r="L72" s="6"/>
      <c r="M72" s="6"/>
    </row>
    <row r="73" spans="2:13" ht="35" customHeight="1" x14ac:dyDescent="0.2">
      <c r="B73" s="10" t="str">
        <f>G16</f>
        <v>BESCHWERDEN</v>
      </c>
      <c r="C73" s="11">
        <f>INDEX(Table1[],MATCH($C$69,Table1[PERIODE],0),MATCH($B73,Table1[#Headers],0))</f>
        <v>5200</v>
      </c>
      <c r="D73" s="11">
        <f>INDEX(Table1[],MATCH($D$69,Table1[PERIODE],0),MATCH($B73,Table1[#Headers],0))</f>
        <v>4975</v>
      </c>
      <c r="E73" s="12">
        <f t="shared" si="1"/>
        <v>23.111111111111111</v>
      </c>
      <c r="F73" s="6"/>
      <c r="G73" s="6"/>
      <c r="H73" s="6"/>
      <c r="I73" s="6"/>
      <c r="J73" s="6"/>
      <c r="K73" s="6"/>
      <c r="L73" s="6"/>
      <c r="M73" s="6"/>
    </row>
    <row r="74" spans="2:13" ht="35" customHeight="1" x14ac:dyDescent="0.2">
      <c r="B74" s="10" t="str">
        <f>H16</f>
        <v>UNBEANTWORTETE BESCHWERDEN</v>
      </c>
      <c r="C74" s="11">
        <f>INDEX(Table1[],MATCH($C$69,Table1[PERIODE],0),MATCH($B74,Table1[#Headers],0))</f>
        <v>936</v>
      </c>
      <c r="D74" s="11">
        <f>INDEX(Table1[],MATCH($D$69,Table1[PERIODE],0),MATCH($B74,Table1[#Headers],0))</f>
        <v>548</v>
      </c>
      <c r="E74" s="12">
        <f t="shared" si="1"/>
        <v>2.4123711340206184</v>
      </c>
      <c r="F74" s="6"/>
      <c r="G74" s="6"/>
      <c r="H74" s="6"/>
      <c r="I74" s="6"/>
      <c r="J74" s="6"/>
      <c r="K74" s="6"/>
      <c r="L74" s="6"/>
      <c r="M74" s="6"/>
    </row>
    <row r="75" spans="2:13" ht="35" customHeight="1" x14ac:dyDescent="0.2">
      <c r="B75" s="10" t="str">
        <f>I16</f>
        <v>ANTWORTEN AUF BESCHWERDEN</v>
      </c>
      <c r="C75" s="11">
        <f>INDEX(Table1[],MATCH($C$69,Table1[PERIODE],0),MATCH($B75,Table1[#Headers],0))</f>
        <v>4264</v>
      </c>
      <c r="D75" s="11">
        <f>INDEX(Table1[],MATCH($D$69,Table1[PERIODE],0),MATCH($B75,Table1[#Headers],0))</f>
        <v>4427</v>
      </c>
      <c r="E75" s="12">
        <f t="shared" si="1"/>
        <v>-26.159509202453989</v>
      </c>
      <c r="F75" s="6"/>
      <c r="G75" s="6"/>
      <c r="H75" s="6"/>
      <c r="I75" s="6"/>
      <c r="J75" s="6"/>
      <c r="K75" s="6"/>
      <c r="L75" s="6"/>
      <c r="M75" s="6"/>
    </row>
    <row r="76" spans="2:13" ht="35" customHeight="1" x14ac:dyDescent="0.2">
      <c r="B76" s="10" t="str">
        <f>J16</f>
        <v>UNGELÖSTE PROBLEME</v>
      </c>
      <c r="C76" s="11">
        <f>INDEX(Table1[],MATCH($C$69,Table1[PERIODE],0),MATCH($B76,Table1[#Headers],0))</f>
        <v>53</v>
      </c>
      <c r="D76" s="11">
        <f>INDEX(Table1[],MATCH($D$69,Table1[PERIODE],0),MATCH($B76,Table1[#Headers],0))</f>
        <v>20</v>
      </c>
      <c r="E76" s="12">
        <f t="shared" si="1"/>
        <v>1.606060606060606</v>
      </c>
      <c r="F76" s="6"/>
      <c r="G76" s="6"/>
      <c r="H76" s="6"/>
      <c r="I76" s="6"/>
      <c r="J76" s="6"/>
      <c r="K76" s="6"/>
      <c r="L76" s="6"/>
      <c r="M76" s="6"/>
    </row>
    <row r="77" spans="2:13" ht="35" customHeight="1" x14ac:dyDescent="0.2">
      <c r="B77" s="13" t="str">
        <f>K16</f>
        <v>ENTSCHLOSSEN 
FRAGEN</v>
      </c>
      <c r="C77" s="11">
        <f>INDEX(Table1[],MATCH($C$69,Table1[PERIODE],0),MATCH($B77,Table1[#Headers],0))</f>
        <v>883</v>
      </c>
      <c r="D77" s="11">
        <f>INDEX(Table1[],MATCH($D$69,Table1[PERIODE],0),MATCH($B77,Table1[#Headers],0))</f>
        <v>528</v>
      </c>
      <c r="E77" s="12">
        <f t="shared" si="1"/>
        <v>2.4873239436619716</v>
      </c>
      <c r="F77" s="6"/>
      <c r="G77" s="6"/>
      <c r="H77" s="6"/>
      <c r="I77" s="6"/>
      <c r="J77" s="6"/>
      <c r="K77" s="6"/>
      <c r="L77" s="6"/>
      <c r="M77" s="6"/>
    </row>
    <row r="78" spans="2:13" ht="35" customHeight="1" x14ac:dyDescent="0.2">
      <c r="B78" s="10" t="str">
        <f>L16</f>
        <v>NICHT EMPFOHLEN</v>
      </c>
      <c r="C78" s="11">
        <f>INDEX(Table1[],MATCH($C$69,Table1[PERIODE],0),MATCH($B78,Table1[#Headers],0))</f>
        <v>45000</v>
      </c>
      <c r="D78" s="11">
        <f>INDEX(Table1[],MATCH($D$69,Table1[PERIODE],0),MATCH($B78,Table1[#Headers],0))</f>
        <v>43200</v>
      </c>
      <c r="E78" s="12">
        <f t="shared" si="1"/>
        <v>25</v>
      </c>
      <c r="F78" s="6"/>
      <c r="G78" s="6"/>
      <c r="H78" s="6"/>
      <c r="I78" s="6"/>
      <c r="J78" s="6"/>
      <c r="K78" s="6"/>
      <c r="L78" s="6"/>
      <c r="M78" s="6"/>
    </row>
    <row r="79" spans="2:13" ht="35" customHeight="1" x14ac:dyDescent="0.2">
      <c r="B79" s="13" t="str">
        <f>M16</f>
        <v>EMPFOHLEN</v>
      </c>
      <c r="C79" s="11">
        <f>INDEX(Table1[],MATCH($C$69,Table1[PERIODE],0),MATCH($B79,Table1[#Headers],0))</f>
        <v>55000</v>
      </c>
      <c r="D79" s="11">
        <f>INDEX(Table1[],MATCH($D$69,Table1[PERIODE],0),MATCH($B79,Table1[#Headers],0))</f>
        <v>36800</v>
      </c>
      <c r="E79" s="12">
        <f t="shared" si="1"/>
        <v>3.0219780219780219</v>
      </c>
      <c r="F79" s="6"/>
      <c r="G79" s="6"/>
      <c r="H79" s="6"/>
      <c r="I79" s="6"/>
      <c r="J79" s="6"/>
      <c r="K79" s="6"/>
      <c r="L79" s="6"/>
      <c r="M79" s="6"/>
    </row>
    <row r="80" spans="2:13" ht="11" customHeight="1" x14ac:dyDescent="0.2"/>
    <row r="81" spans="2:13" s="17" customFormat="1" ht="50" customHeight="1" x14ac:dyDescent="0.2">
      <c r="B81" s="71" t="s">
        <v>21</v>
      </c>
      <c r="C81" s="71"/>
      <c r="D81" s="71"/>
      <c r="E81" s="71"/>
      <c r="F81" s="71"/>
      <c r="G81" s="71"/>
      <c r="H81" s="71"/>
      <c r="I81" s="71"/>
      <c r="J81" s="71"/>
      <c r="K81" s="71"/>
      <c r="L81" s="71"/>
      <c r="M81" s="71"/>
    </row>
  </sheetData>
  <mergeCells count="1">
    <mergeCell ref="B81:M81"/>
  </mergeCells>
  <hyperlinks>
    <hyperlink ref="B81" r:id="rId1" xr:uid="{00000000-0004-0000-0000-000000000000}"/>
    <hyperlink ref="B81:M81" r:id="rId2" display="KLICKEN SIE HIER, UM IN SMARTSHEET ZU ERSTELLEN" xr:uid="{BD4A90AF-BA66-3249-A88A-2E2A3AF985CA}"/>
  </hyperlinks>
  <pageMargins left="0.3" right="0.3" top="0.3" bottom="0.3" header="0" footer="0"/>
  <pageSetup paperSize="9" scale="53" fitToHeight="0" orientation="landscape"/>
  <rowBreaks count="2" manualBreakCount="2">
    <brk id="14" max="16383" man="1"/>
    <brk id="66" max="16383" man="1"/>
  </rowBreak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M79"/>
  <sheetViews>
    <sheetView showGridLines="0" workbookViewId="0">
      <pane ySplit="1" topLeftCell="A2" activePane="bottomLeft" state="frozen"/>
      <selection pane="bottomLeft" activeCell="C69" sqref="C69"/>
    </sheetView>
  </sheetViews>
  <sheetFormatPr baseColWidth="10" defaultColWidth="8.83203125" defaultRowHeight="18" customHeight="1" x14ac:dyDescent="0.2"/>
  <cols>
    <col min="1" max="1" width="3.33203125" style="5" customWidth="1"/>
    <col min="2" max="2" width="15.83203125" style="5" customWidth="1"/>
    <col min="3" max="13" width="20.83203125" style="5" customWidth="1"/>
    <col min="14" max="14" width="3.33203125" style="5" customWidth="1"/>
    <col min="15" max="15" width="8.83203125" style="5" customWidth="1"/>
    <col min="16" max="16384" width="8.83203125" style="5"/>
  </cols>
  <sheetData>
    <row r="1" spans="1:13" s="1" customFormat="1" ht="50" customHeight="1" x14ac:dyDescent="0.15">
      <c r="B1" s="16" t="s">
        <v>0</v>
      </c>
      <c r="D1" s="2"/>
      <c r="E1" s="2"/>
      <c r="F1" s="3"/>
      <c r="I1" s="3"/>
    </row>
    <row r="2" spans="1:13" s="1" customFormat="1" ht="50" customHeight="1" x14ac:dyDescent="0.15">
      <c r="B2" s="16"/>
      <c r="D2" s="2"/>
      <c r="E2" s="2"/>
      <c r="G2" s="29" t="e">
        <f>C69</f>
        <v>#N/A</v>
      </c>
      <c r="H2" s="30" t="s">
        <v>1</v>
      </c>
      <c r="I2" s="3"/>
    </row>
    <row r="3" spans="1:13" ht="40" customHeight="1" x14ac:dyDescent="0.2">
      <c r="A3" s="4"/>
      <c r="E3" s="31"/>
      <c r="F3" s="32" t="e">
        <f>C70/$C$70</f>
        <v>#N/A</v>
      </c>
      <c r="G3" s="36" t="str">
        <f>B70</f>
        <v>NEGATIVES FEEDBACK</v>
      </c>
      <c r="H3" s="45" t="str">
        <f>B71</f>
        <v>POSITIVES FEEDBACK</v>
      </c>
      <c r="I3" s="46" t="e">
        <f>C71/$C$70</f>
        <v>#N/A</v>
      </c>
      <c r="J3" s="47"/>
    </row>
    <row r="4" spans="1:13" ht="40" customHeight="1" x14ac:dyDescent="0.2">
      <c r="A4" s="4"/>
      <c r="E4" s="31"/>
      <c r="F4" s="37"/>
      <c r="G4" s="36" t="e">
        <f>"(Letzte: "&amp;TEXT(D70/$D$70,"0%"&amp;")")</f>
        <v>#N/A</v>
      </c>
      <c r="H4" s="45" t="e">
        <f>"(Letzte: "&amp;TEXT(D71/$D$70,"0%"&amp;")")</f>
        <v>#N/A</v>
      </c>
      <c r="I4" s="47"/>
      <c r="J4" s="47"/>
    </row>
    <row r="5" spans="1:13" ht="40" customHeight="1" x14ac:dyDescent="0.2">
      <c r="A5" s="4"/>
      <c r="G5" s="7"/>
      <c r="H5" s="7"/>
      <c r="I5" s="8"/>
    </row>
    <row r="6" spans="1:13" ht="40" customHeight="1" x14ac:dyDescent="0.2">
      <c r="E6" s="34"/>
      <c r="F6" s="33" t="e">
        <f>C73/$C$73</f>
        <v>#N/A</v>
      </c>
      <c r="G6" s="35" t="str">
        <f>B73</f>
        <v>UNBEANTWORTETE BESCHWERDEN</v>
      </c>
      <c r="H6" s="48" t="str">
        <f>B74</f>
        <v>ANTWORTEN AUF BESCHWERDEN</v>
      </c>
      <c r="I6" s="49" t="e">
        <f>C74/$C$73</f>
        <v>#N/A</v>
      </c>
      <c r="J6" s="50"/>
    </row>
    <row r="7" spans="1:13" ht="40" customHeight="1" x14ac:dyDescent="0.2">
      <c r="A7" s="4"/>
      <c r="E7" s="34"/>
      <c r="F7" s="34"/>
      <c r="G7" s="35" t="e">
        <f>"(Letzte: "&amp;TEXT(D73/$D$73,"0%"&amp;")")</f>
        <v>#N/A</v>
      </c>
      <c r="H7" s="48" t="e">
        <f>"(Letzte: "&amp;TEXT(D74/$D$73,"0%"&amp;")")</f>
        <v>#N/A</v>
      </c>
      <c r="I7" s="50"/>
      <c r="J7" s="50"/>
    </row>
    <row r="8" spans="1:13" ht="40" customHeight="1" x14ac:dyDescent="0.2">
      <c r="A8" s="4"/>
      <c r="G8" s="7"/>
      <c r="H8" s="7"/>
      <c r="I8" s="8"/>
    </row>
    <row r="9" spans="1:13" ht="40" customHeight="1" x14ac:dyDescent="0.2">
      <c r="E9" s="39"/>
      <c r="F9" s="38" t="e">
        <f>C75/$C$74</f>
        <v>#N/A</v>
      </c>
      <c r="G9" s="40" t="str">
        <f>B75</f>
        <v>UNGELÖSTE PROBLEME</v>
      </c>
      <c r="H9" s="51" t="str">
        <f>B76</f>
        <v>ENTSCHLOSSEN 
FRAGEN</v>
      </c>
      <c r="I9" s="52" t="e">
        <f>C76/$C$74</f>
        <v>#N/A</v>
      </c>
      <c r="J9" s="53"/>
    </row>
    <row r="10" spans="1:13" ht="40" customHeight="1" x14ac:dyDescent="0.2">
      <c r="A10" s="4"/>
      <c r="E10" s="39"/>
      <c r="F10" s="39"/>
      <c r="G10" s="40" t="e">
        <f>"(Letzte: "&amp;TEXT(D75/$D$74,"0%"&amp;")")</f>
        <v>#N/A</v>
      </c>
      <c r="H10" s="51" t="e">
        <f>"(Letzte: "&amp;TEXT(D76/$D$74,"0%"&amp;")")</f>
        <v>#N/A</v>
      </c>
      <c r="I10" s="53"/>
      <c r="J10" s="53"/>
    </row>
    <row r="11" spans="1:13" ht="40" customHeight="1" x14ac:dyDescent="0.2">
      <c r="A11" s="4"/>
      <c r="G11" s="7"/>
      <c r="H11" s="7"/>
      <c r="I11" s="8"/>
    </row>
    <row r="12" spans="1:13" ht="40" customHeight="1" x14ac:dyDescent="0.2">
      <c r="E12" s="41"/>
      <c r="F12" s="42" t="e">
        <f>C77/$C$70</f>
        <v>#N/A</v>
      </c>
      <c r="G12" s="44" t="str">
        <f>B77</f>
        <v>NICHT EMPFOHLEN</v>
      </c>
      <c r="H12" s="54" t="str">
        <f>B78</f>
        <v>EMPFOHLEN</v>
      </c>
      <c r="I12" s="55" t="e">
        <f>C78/$C$70</f>
        <v>#N/A</v>
      </c>
      <c r="J12" s="56"/>
    </row>
    <row r="13" spans="1:13" ht="40" customHeight="1" x14ac:dyDescent="0.2">
      <c r="A13" s="4"/>
      <c r="E13" s="41"/>
      <c r="F13" s="43"/>
      <c r="G13" s="44" t="e">
        <f>"(Letzte: "&amp;TEXT(D77/$D$70,"0%"&amp;")")</f>
        <v>#N/A</v>
      </c>
      <c r="H13" s="54" t="e">
        <f>"(Letzte: "&amp;TEXT(D78/$D$70,"0%"&amp;")")</f>
        <v>#N/A</v>
      </c>
      <c r="I13" s="56"/>
      <c r="J13" s="56"/>
    </row>
    <row r="14" spans="1:13" ht="22" customHeight="1" x14ac:dyDescent="0.2">
      <c r="A14" s="4"/>
    </row>
    <row r="15" spans="1:13" ht="39" customHeight="1" x14ac:dyDescent="0.2">
      <c r="B15" s="57" t="s">
        <v>2</v>
      </c>
      <c r="C15" s="58" t="s">
        <v>3</v>
      </c>
      <c r="D15" s="58" t="s">
        <v>4</v>
      </c>
      <c r="E15" s="59" t="s">
        <v>5</v>
      </c>
      <c r="F15" s="66" t="s">
        <v>6</v>
      </c>
      <c r="G15" s="58" t="s">
        <v>7</v>
      </c>
      <c r="H15" s="60" t="s">
        <v>8</v>
      </c>
      <c r="I15" s="65" t="s">
        <v>9</v>
      </c>
      <c r="J15" s="61" t="s">
        <v>10</v>
      </c>
      <c r="K15" s="64" t="s">
        <v>11</v>
      </c>
      <c r="L15" s="62" t="s">
        <v>12</v>
      </c>
      <c r="M15" s="63" t="s">
        <v>13</v>
      </c>
    </row>
    <row r="16" spans="1:13" ht="18" customHeight="1" x14ac:dyDescent="0.2">
      <c r="B16" s="9"/>
      <c r="C16" s="10"/>
      <c r="D16" s="11"/>
      <c r="E16" s="11"/>
      <c r="F16" s="11"/>
      <c r="G16" s="11"/>
      <c r="H16" s="11"/>
      <c r="I16" s="69">
        <f t="shared" ref="I16:I47" si="0">G16-H16</f>
        <v>0</v>
      </c>
      <c r="J16" s="11"/>
      <c r="K16" s="11"/>
      <c r="L16" s="11"/>
      <c r="M16" s="20"/>
    </row>
    <row r="17" spans="2:13" ht="18" customHeight="1" x14ac:dyDescent="0.2">
      <c r="B17" s="9"/>
      <c r="C17" s="10"/>
      <c r="D17" s="11"/>
      <c r="E17" s="11"/>
      <c r="F17" s="11"/>
      <c r="G17" s="11"/>
      <c r="H17" s="11"/>
      <c r="I17" s="67">
        <f t="shared" si="0"/>
        <v>0</v>
      </c>
      <c r="J17" s="11"/>
      <c r="K17" s="11"/>
      <c r="L17" s="11"/>
      <c r="M17" s="20"/>
    </row>
    <row r="18" spans="2:13" ht="18" customHeight="1" x14ac:dyDescent="0.2">
      <c r="B18" s="9"/>
      <c r="C18" s="10"/>
      <c r="D18" s="11"/>
      <c r="E18" s="11"/>
      <c r="F18" s="11"/>
      <c r="G18" s="11"/>
      <c r="H18" s="11"/>
      <c r="I18" s="68">
        <f t="shared" si="0"/>
        <v>0</v>
      </c>
      <c r="J18" s="11"/>
      <c r="K18" s="11"/>
      <c r="L18" s="11"/>
      <c r="M18" s="20"/>
    </row>
    <row r="19" spans="2:13" ht="18" customHeight="1" x14ac:dyDescent="0.2">
      <c r="B19" s="9"/>
      <c r="C19" s="10"/>
      <c r="D19" s="11"/>
      <c r="E19" s="11"/>
      <c r="F19" s="11"/>
      <c r="G19" s="11"/>
      <c r="H19" s="11"/>
      <c r="I19" s="67">
        <f t="shared" si="0"/>
        <v>0</v>
      </c>
      <c r="J19" s="11"/>
      <c r="K19" s="11"/>
      <c r="L19" s="11"/>
      <c r="M19" s="20"/>
    </row>
    <row r="20" spans="2:13" ht="18" customHeight="1" x14ac:dyDescent="0.2">
      <c r="B20" s="9"/>
      <c r="C20" s="10"/>
      <c r="D20" s="11"/>
      <c r="E20" s="11"/>
      <c r="F20" s="11"/>
      <c r="G20" s="11"/>
      <c r="H20" s="11"/>
      <c r="I20" s="68">
        <f t="shared" si="0"/>
        <v>0</v>
      </c>
      <c r="J20" s="11"/>
      <c r="K20" s="11"/>
      <c r="L20" s="11"/>
      <c r="M20" s="20"/>
    </row>
    <row r="21" spans="2:13" ht="18" customHeight="1" x14ac:dyDescent="0.2">
      <c r="B21" s="9"/>
      <c r="C21" s="10"/>
      <c r="D21" s="11"/>
      <c r="E21" s="11"/>
      <c r="F21" s="11"/>
      <c r="G21" s="11"/>
      <c r="H21" s="11"/>
      <c r="I21" s="67">
        <f t="shared" si="0"/>
        <v>0</v>
      </c>
      <c r="J21" s="11"/>
      <c r="K21" s="11"/>
      <c r="L21" s="11"/>
      <c r="M21" s="20"/>
    </row>
    <row r="22" spans="2:13" ht="18" customHeight="1" x14ac:dyDescent="0.2">
      <c r="B22" s="9"/>
      <c r="C22" s="10"/>
      <c r="D22" s="11"/>
      <c r="E22" s="11"/>
      <c r="F22" s="11"/>
      <c r="G22" s="11"/>
      <c r="H22" s="11"/>
      <c r="I22" s="68">
        <f t="shared" si="0"/>
        <v>0</v>
      </c>
      <c r="J22" s="11"/>
      <c r="K22" s="11"/>
      <c r="L22" s="11"/>
      <c r="M22" s="20"/>
    </row>
    <row r="23" spans="2:13" ht="18" customHeight="1" x14ac:dyDescent="0.2">
      <c r="B23" s="9"/>
      <c r="C23" s="10"/>
      <c r="D23" s="11"/>
      <c r="E23" s="11"/>
      <c r="F23" s="11"/>
      <c r="G23" s="11"/>
      <c r="H23" s="11"/>
      <c r="I23" s="67">
        <f t="shared" si="0"/>
        <v>0</v>
      </c>
      <c r="J23" s="11"/>
      <c r="K23" s="11"/>
      <c r="L23" s="11"/>
      <c r="M23" s="20"/>
    </row>
    <row r="24" spans="2:13" ht="18" customHeight="1" x14ac:dyDescent="0.2">
      <c r="B24" s="9"/>
      <c r="C24" s="10"/>
      <c r="D24" s="11"/>
      <c r="E24" s="11"/>
      <c r="F24" s="11"/>
      <c r="G24" s="11"/>
      <c r="H24" s="11"/>
      <c r="I24" s="68">
        <f t="shared" si="0"/>
        <v>0</v>
      </c>
      <c r="J24" s="11"/>
      <c r="K24" s="11"/>
      <c r="L24" s="11"/>
      <c r="M24" s="20"/>
    </row>
    <row r="25" spans="2:13" ht="18" customHeight="1" x14ac:dyDescent="0.2">
      <c r="B25" s="9"/>
      <c r="C25" s="10"/>
      <c r="D25" s="11"/>
      <c r="E25" s="11"/>
      <c r="F25" s="11"/>
      <c r="G25" s="11"/>
      <c r="H25" s="11"/>
      <c r="I25" s="67">
        <f t="shared" si="0"/>
        <v>0</v>
      </c>
      <c r="J25" s="11"/>
      <c r="K25" s="11"/>
      <c r="L25" s="11"/>
      <c r="M25" s="20"/>
    </row>
    <row r="26" spans="2:13" ht="18" customHeight="1" x14ac:dyDescent="0.2">
      <c r="B26" s="9"/>
      <c r="C26" s="10"/>
      <c r="D26" s="11"/>
      <c r="E26" s="11"/>
      <c r="F26" s="11"/>
      <c r="G26" s="11"/>
      <c r="H26" s="11"/>
      <c r="I26" s="68">
        <f t="shared" si="0"/>
        <v>0</v>
      </c>
      <c r="J26" s="11"/>
      <c r="K26" s="11"/>
      <c r="L26" s="11"/>
      <c r="M26" s="20"/>
    </row>
    <row r="27" spans="2:13" ht="18" customHeight="1" x14ac:dyDescent="0.2">
      <c r="B27" s="9"/>
      <c r="C27" s="10"/>
      <c r="D27" s="11"/>
      <c r="E27" s="11"/>
      <c r="F27" s="11"/>
      <c r="G27" s="11"/>
      <c r="H27" s="11"/>
      <c r="I27" s="67">
        <f t="shared" si="0"/>
        <v>0</v>
      </c>
      <c r="J27" s="11"/>
      <c r="K27" s="11"/>
      <c r="L27" s="11"/>
      <c r="M27" s="20"/>
    </row>
    <row r="28" spans="2:13" ht="18" customHeight="1" x14ac:dyDescent="0.2">
      <c r="B28" s="9"/>
      <c r="C28" s="10"/>
      <c r="D28" s="11"/>
      <c r="E28" s="11"/>
      <c r="F28" s="11"/>
      <c r="G28" s="11"/>
      <c r="H28" s="11"/>
      <c r="I28" s="68">
        <f t="shared" si="0"/>
        <v>0</v>
      </c>
      <c r="J28" s="11"/>
      <c r="K28" s="11"/>
      <c r="L28" s="11"/>
      <c r="M28" s="20"/>
    </row>
    <row r="29" spans="2:13" ht="18" customHeight="1" x14ac:dyDescent="0.2">
      <c r="B29" s="9"/>
      <c r="C29" s="10"/>
      <c r="D29" s="11"/>
      <c r="E29" s="11"/>
      <c r="F29" s="11"/>
      <c r="G29" s="11"/>
      <c r="H29" s="11"/>
      <c r="I29" s="67">
        <f t="shared" si="0"/>
        <v>0</v>
      </c>
      <c r="J29" s="11"/>
      <c r="K29" s="11"/>
      <c r="L29" s="11"/>
      <c r="M29" s="20"/>
    </row>
    <row r="30" spans="2:13" ht="18" customHeight="1" x14ac:dyDescent="0.2">
      <c r="B30" s="9"/>
      <c r="C30" s="10"/>
      <c r="D30" s="11"/>
      <c r="E30" s="11"/>
      <c r="F30" s="11"/>
      <c r="G30" s="11"/>
      <c r="H30" s="11"/>
      <c r="I30" s="68">
        <f t="shared" si="0"/>
        <v>0</v>
      </c>
      <c r="J30" s="11"/>
      <c r="K30" s="11"/>
      <c r="L30" s="11"/>
      <c r="M30" s="20"/>
    </row>
    <row r="31" spans="2:13" ht="18" customHeight="1" x14ac:dyDescent="0.2">
      <c r="B31" s="9"/>
      <c r="C31" s="10"/>
      <c r="D31" s="11"/>
      <c r="E31" s="11"/>
      <c r="F31" s="11"/>
      <c r="G31" s="11"/>
      <c r="H31" s="11"/>
      <c r="I31" s="67">
        <f t="shared" si="0"/>
        <v>0</v>
      </c>
      <c r="J31" s="11"/>
      <c r="K31" s="11"/>
      <c r="L31" s="11"/>
      <c r="M31" s="20"/>
    </row>
    <row r="32" spans="2:13" ht="18" customHeight="1" x14ac:dyDescent="0.2">
      <c r="B32" s="9"/>
      <c r="C32" s="10"/>
      <c r="D32" s="11"/>
      <c r="E32" s="11"/>
      <c r="F32" s="11"/>
      <c r="G32" s="11"/>
      <c r="H32" s="11"/>
      <c r="I32" s="68">
        <f t="shared" si="0"/>
        <v>0</v>
      </c>
      <c r="J32" s="11"/>
      <c r="K32" s="11"/>
      <c r="L32" s="11"/>
      <c r="M32" s="20"/>
    </row>
    <row r="33" spans="2:13" ht="18" customHeight="1" x14ac:dyDescent="0.2">
      <c r="B33" s="9"/>
      <c r="C33" s="10"/>
      <c r="D33" s="11"/>
      <c r="E33" s="11"/>
      <c r="F33" s="11"/>
      <c r="G33" s="11"/>
      <c r="H33" s="11"/>
      <c r="I33" s="67">
        <f t="shared" si="0"/>
        <v>0</v>
      </c>
      <c r="J33" s="11"/>
      <c r="K33" s="11"/>
      <c r="L33" s="11"/>
      <c r="M33" s="20"/>
    </row>
    <row r="34" spans="2:13" ht="18" customHeight="1" x14ac:dyDescent="0.2">
      <c r="B34" s="9"/>
      <c r="C34" s="10"/>
      <c r="D34" s="11"/>
      <c r="E34" s="11"/>
      <c r="F34" s="11"/>
      <c r="G34" s="11"/>
      <c r="H34" s="11"/>
      <c r="I34" s="68">
        <f t="shared" si="0"/>
        <v>0</v>
      </c>
      <c r="J34" s="11"/>
      <c r="K34" s="11"/>
      <c r="L34" s="11"/>
      <c r="M34" s="20"/>
    </row>
    <row r="35" spans="2:13" ht="18" customHeight="1" x14ac:dyDescent="0.2">
      <c r="B35" s="9"/>
      <c r="C35" s="10"/>
      <c r="D35" s="11"/>
      <c r="E35" s="11"/>
      <c r="F35" s="11"/>
      <c r="G35" s="11"/>
      <c r="H35" s="11"/>
      <c r="I35" s="67">
        <f t="shared" si="0"/>
        <v>0</v>
      </c>
      <c r="J35" s="11"/>
      <c r="K35" s="11"/>
      <c r="L35" s="11"/>
      <c r="M35" s="20"/>
    </row>
    <row r="36" spans="2:13" ht="18" customHeight="1" x14ac:dyDescent="0.2">
      <c r="B36" s="9"/>
      <c r="C36" s="10"/>
      <c r="D36" s="11"/>
      <c r="E36" s="11"/>
      <c r="F36" s="11"/>
      <c r="G36" s="11"/>
      <c r="H36" s="11"/>
      <c r="I36" s="68">
        <f t="shared" si="0"/>
        <v>0</v>
      </c>
      <c r="J36" s="11"/>
      <c r="K36" s="11"/>
      <c r="L36" s="11"/>
      <c r="M36" s="20"/>
    </row>
    <row r="37" spans="2:13" ht="18" customHeight="1" x14ac:dyDescent="0.2">
      <c r="B37" s="9"/>
      <c r="C37" s="10"/>
      <c r="D37" s="11"/>
      <c r="E37" s="11"/>
      <c r="F37" s="11"/>
      <c r="G37" s="11"/>
      <c r="H37" s="11"/>
      <c r="I37" s="67">
        <f t="shared" si="0"/>
        <v>0</v>
      </c>
      <c r="J37" s="11"/>
      <c r="K37" s="11"/>
      <c r="L37" s="11"/>
      <c r="M37" s="20"/>
    </row>
    <row r="38" spans="2:13" ht="18" customHeight="1" x14ac:dyDescent="0.2">
      <c r="B38" s="9"/>
      <c r="C38" s="10"/>
      <c r="D38" s="11"/>
      <c r="E38" s="11"/>
      <c r="F38" s="11"/>
      <c r="G38" s="11"/>
      <c r="H38" s="11"/>
      <c r="I38" s="68">
        <f t="shared" si="0"/>
        <v>0</v>
      </c>
      <c r="J38" s="11"/>
      <c r="K38" s="11"/>
      <c r="L38" s="11"/>
      <c r="M38" s="20"/>
    </row>
    <row r="39" spans="2:13" ht="18" customHeight="1" x14ac:dyDescent="0.2">
      <c r="B39" s="9"/>
      <c r="C39" s="10"/>
      <c r="D39" s="11"/>
      <c r="E39" s="11"/>
      <c r="F39" s="11"/>
      <c r="G39" s="11"/>
      <c r="H39" s="11"/>
      <c r="I39" s="67">
        <f t="shared" si="0"/>
        <v>0</v>
      </c>
      <c r="J39" s="11"/>
      <c r="K39" s="11"/>
      <c r="L39" s="11"/>
      <c r="M39" s="20"/>
    </row>
    <row r="40" spans="2:13" ht="18" customHeight="1" x14ac:dyDescent="0.2">
      <c r="B40" s="9"/>
      <c r="C40" s="10"/>
      <c r="D40" s="11"/>
      <c r="E40" s="11"/>
      <c r="F40" s="11"/>
      <c r="G40" s="11"/>
      <c r="H40" s="11"/>
      <c r="I40" s="68">
        <f t="shared" si="0"/>
        <v>0</v>
      </c>
      <c r="J40" s="11"/>
      <c r="K40" s="11"/>
      <c r="L40" s="11"/>
      <c r="M40" s="20"/>
    </row>
    <row r="41" spans="2:13" ht="18" customHeight="1" x14ac:dyDescent="0.2">
      <c r="B41" s="9"/>
      <c r="C41" s="10"/>
      <c r="D41" s="11"/>
      <c r="E41" s="11"/>
      <c r="F41" s="11"/>
      <c r="G41" s="11"/>
      <c r="H41" s="11"/>
      <c r="I41" s="67">
        <f t="shared" si="0"/>
        <v>0</v>
      </c>
      <c r="J41" s="11"/>
      <c r="K41" s="11"/>
      <c r="L41" s="11"/>
      <c r="M41" s="20"/>
    </row>
    <row r="42" spans="2:13" ht="18" customHeight="1" x14ac:dyDescent="0.2">
      <c r="B42" s="9"/>
      <c r="C42" s="10"/>
      <c r="D42" s="11"/>
      <c r="E42" s="11"/>
      <c r="F42" s="11"/>
      <c r="G42" s="11"/>
      <c r="H42" s="11"/>
      <c r="I42" s="68">
        <f t="shared" si="0"/>
        <v>0</v>
      </c>
      <c r="J42" s="11"/>
      <c r="K42" s="11"/>
      <c r="L42" s="11"/>
      <c r="M42" s="20"/>
    </row>
    <row r="43" spans="2:13" ht="18" customHeight="1" x14ac:dyDescent="0.2">
      <c r="B43" s="9"/>
      <c r="C43" s="10"/>
      <c r="D43" s="11"/>
      <c r="E43" s="11"/>
      <c r="F43" s="11"/>
      <c r="G43" s="11"/>
      <c r="H43" s="11"/>
      <c r="I43" s="67">
        <f t="shared" si="0"/>
        <v>0</v>
      </c>
      <c r="J43" s="11"/>
      <c r="K43" s="11"/>
      <c r="L43" s="11"/>
      <c r="M43" s="20"/>
    </row>
    <row r="44" spans="2:13" ht="18" customHeight="1" x14ac:dyDescent="0.2">
      <c r="B44" s="9"/>
      <c r="C44" s="10"/>
      <c r="D44" s="11"/>
      <c r="E44" s="11"/>
      <c r="F44" s="11"/>
      <c r="G44" s="11"/>
      <c r="H44" s="11"/>
      <c r="I44" s="68">
        <f t="shared" si="0"/>
        <v>0</v>
      </c>
      <c r="J44" s="11"/>
      <c r="K44" s="11"/>
      <c r="L44" s="11"/>
      <c r="M44" s="20"/>
    </row>
    <row r="45" spans="2:13" ht="18" customHeight="1" x14ac:dyDescent="0.2">
      <c r="B45" s="9"/>
      <c r="C45" s="10"/>
      <c r="D45" s="11"/>
      <c r="E45" s="11"/>
      <c r="F45" s="11"/>
      <c r="G45" s="11"/>
      <c r="H45" s="11"/>
      <c r="I45" s="67">
        <f t="shared" si="0"/>
        <v>0</v>
      </c>
      <c r="J45" s="11"/>
      <c r="K45" s="11"/>
      <c r="L45" s="11"/>
      <c r="M45" s="20"/>
    </row>
    <row r="46" spans="2:13" ht="18" customHeight="1" x14ac:dyDescent="0.2">
      <c r="B46" s="9"/>
      <c r="C46" s="10"/>
      <c r="D46" s="11"/>
      <c r="E46" s="11"/>
      <c r="F46" s="11"/>
      <c r="G46" s="11"/>
      <c r="H46" s="11"/>
      <c r="I46" s="68">
        <f t="shared" si="0"/>
        <v>0</v>
      </c>
      <c r="J46" s="11"/>
      <c r="K46" s="11"/>
      <c r="L46" s="11"/>
      <c r="M46" s="20"/>
    </row>
    <row r="47" spans="2:13" ht="18" customHeight="1" x14ac:dyDescent="0.2">
      <c r="B47" s="9"/>
      <c r="C47" s="10"/>
      <c r="D47" s="11"/>
      <c r="E47" s="11"/>
      <c r="F47" s="11"/>
      <c r="G47" s="11"/>
      <c r="H47" s="11"/>
      <c r="I47" s="67">
        <f t="shared" si="0"/>
        <v>0</v>
      </c>
      <c r="J47" s="11"/>
      <c r="K47" s="11"/>
      <c r="L47" s="11"/>
      <c r="M47" s="20"/>
    </row>
    <row r="48" spans="2:13" ht="18" customHeight="1" x14ac:dyDescent="0.2">
      <c r="B48" s="9"/>
      <c r="C48" s="10"/>
      <c r="D48" s="11"/>
      <c r="E48" s="11"/>
      <c r="F48" s="11"/>
      <c r="G48" s="11"/>
      <c r="H48" s="11"/>
      <c r="I48" s="68">
        <f t="shared" ref="I48:I65" si="1">G48-H48</f>
        <v>0</v>
      </c>
      <c r="J48" s="11"/>
      <c r="K48" s="11"/>
      <c r="L48" s="11"/>
      <c r="M48" s="20"/>
    </row>
    <row r="49" spans="2:13" ht="18" customHeight="1" x14ac:dyDescent="0.2">
      <c r="B49" s="9"/>
      <c r="C49" s="10"/>
      <c r="D49" s="11"/>
      <c r="E49" s="11"/>
      <c r="F49" s="11"/>
      <c r="G49" s="11"/>
      <c r="H49" s="11"/>
      <c r="I49" s="67">
        <f t="shared" si="1"/>
        <v>0</v>
      </c>
      <c r="J49" s="11"/>
      <c r="K49" s="11"/>
      <c r="L49" s="11"/>
      <c r="M49" s="20"/>
    </row>
    <row r="50" spans="2:13" ht="18" customHeight="1" x14ac:dyDescent="0.2">
      <c r="B50" s="9"/>
      <c r="C50" s="10"/>
      <c r="D50" s="11"/>
      <c r="E50" s="11"/>
      <c r="F50" s="11"/>
      <c r="G50" s="11"/>
      <c r="H50" s="11"/>
      <c r="I50" s="68">
        <f t="shared" si="1"/>
        <v>0</v>
      </c>
      <c r="J50" s="11"/>
      <c r="K50" s="11"/>
      <c r="L50" s="11"/>
      <c r="M50" s="20"/>
    </row>
    <row r="51" spans="2:13" ht="18" customHeight="1" x14ac:dyDescent="0.2">
      <c r="B51" s="9"/>
      <c r="C51" s="10"/>
      <c r="D51" s="11"/>
      <c r="E51" s="11"/>
      <c r="F51" s="11"/>
      <c r="G51" s="11"/>
      <c r="H51" s="11"/>
      <c r="I51" s="67">
        <f t="shared" si="1"/>
        <v>0</v>
      </c>
      <c r="J51" s="11"/>
      <c r="K51" s="11"/>
      <c r="L51" s="11"/>
      <c r="M51" s="20"/>
    </row>
    <row r="52" spans="2:13" ht="18" customHeight="1" x14ac:dyDescent="0.2">
      <c r="B52" s="9"/>
      <c r="C52" s="10"/>
      <c r="D52" s="11"/>
      <c r="E52" s="11"/>
      <c r="F52" s="11"/>
      <c r="G52" s="11"/>
      <c r="H52" s="11"/>
      <c r="I52" s="68">
        <f t="shared" si="1"/>
        <v>0</v>
      </c>
      <c r="J52" s="11"/>
      <c r="K52" s="11"/>
      <c r="L52" s="11"/>
      <c r="M52" s="20"/>
    </row>
    <row r="53" spans="2:13" ht="18" customHeight="1" x14ac:dyDescent="0.2">
      <c r="B53" s="9"/>
      <c r="C53" s="10"/>
      <c r="D53" s="11"/>
      <c r="E53" s="11"/>
      <c r="F53" s="11"/>
      <c r="G53" s="11"/>
      <c r="H53" s="11"/>
      <c r="I53" s="67">
        <f t="shared" si="1"/>
        <v>0</v>
      </c>
      <c r="J53" s="11"/>
      <c r="K53" s="11"/>
      <c r="L53" s="11"/>
      <c r="M53" s="20"/>
    </row>
    <row r="54" spans="2:13" ht="18" customHeight="1" x14ac:dyDescent="0.2">
      <c r="B54" s="9"/>
      <c r="C54" s="10"/>
      <c r="D54" s="11"/>
      <c r="E54" s="11"/>
      <c r="F54" s="11"/>
      <c r="G54" s="11"/>
      <c r="H54" s="11"/>
      <c r="I54" s="68">
        <f t="shared" si="1"/>
        <v>0</v>
      </c>
      <c r="J54" s="11"/>
      <c r="K54" s="11"/>
      <c r="L54" s="11"/>
      <c r="M54" s="20"/>
    </row>
    <row r="55" spans="2:13" ht="18" customHeight="1" x14ac:dyDescent="0.2">
      <c r="B55" s="9"/>
      <c r="C55" s="10"/>
      <c r="D55" s="11"/>
      <c r="E55" s="11"/>
      <c r="F55" s="11"/>
      <c r="G55" s="11"/>
      <c r="H55" s="11"/>
      <c r="I55" s="67">
        <f t="shared" si="1"/>
        <v>0</v>
      </c>
      <c r="J55" s="11"/>
      <c r="K55" s="11"/>
      <c r="L55" s="11"/>
      <c r="M55" s="20"/>
    </row>
    <row r="56" spans="2:13" ht="18" customHeight="1" x14ac:dyDescent="0.2">
      <c r="B56" s="9"/>
      <c r="C56" s="10"/>
      <c r="D56" s="11"/>
      <c r="E56" s="11"/>
      <c r="F56" s="11"/>
      <c r="G56" s="11"/>
      <c r="H56" s="11"/>
      <c r="I56" s="68">
        <f t="shared" si="1"/>
        <v>0</v>
      </c>
      <c r="J56" s="11"/>
      <c r="K56" s="11"/>
      <c r="L56" s="11"/>
      <c r="M56" s="20"/>
    </row>
    <row r="57" spans="2:13" ht="18" customHeight="1" x14ac:dyDescent="0.2">
      <c r="B57" s="9"/>
      <c r="C57" s="10"/>
      <c r="D57" s="11"/>
      <c r="E57" s="11"/>
      <c r="F57" s="11"/>
      <c r="G57" s="11"/>
      <c r="H57" s="11"/>
      <c r="I57" s="67">
        <f t="shared" si="1"/>
        <v>0</v>
      </c>
      <c r="J57" s="11"/>
      <c r="K57" s="11"/>
      <c r="L57" s="11"/>
      <c r="M57" s="20"/>
    </row>
    <row r="58" spans="2:13" ht="18" customHeight="1" x14ac:dyDescent="0.2">
      <c r="B58" s="9"/>
      <c r="C58" s="10"/>
      <c r="D58" s="11"/>
      <c r="E58" s="11"/>
      <c r="F58" s="11"/>
      <c r="G58" s="11"/>
      <c r="H58" s="11"/>
      <c r="I58" s="68">
        <f t="shared" si="1"/>
        <v>0</v>
      </c>
      <c r="J58" s="11"/>
      <c r="K58" s="11"/>
      <c r="L58" s="11"/>
      <c r="M58" s="20"/>
    </row>
    <row r="59" spans="2:13" ht="18" customHeight="1" x14ac:dyDescent="0.2">
      <c r="B59" s="9"/>
      <c r="C59" s="10"/>
      <c r="D59" s="11"/>
      <c r="E59" s="11"/>
      <c r="F59" s="11"/>
      <c r="G59" s="11"/>
      <c r="H59" s="11"/>
      <c r="I59" s="67">
        <f t="shared" si="1"/>
        <v>0</v>
      </c>
      <c r="J59" s="11"/>
      <c r="K59" s="11"/>
      <c r="L59" s="11"/>
      <c r="M59" s="20"/>
    </row>
    <row r="60" spans="2:13" ht="18" customHeight="1" x14ac:dyDescent="0.2">
      <c r="B60" s="9"/>
      <c r="C60" s="10"/>
      <c r="D60" s="11"/>
      <c r="E60" s="11"/>
      <c r="F60" s="11"/>
      <c r="G60" s="11"/>
      <c r="H60" s="11"/>
      <c r="I60" s="68">
        <f t="shared" si="1"/>
        <v>0</v>
      </c>
      <c r="J60" s="11"/>
      <c r="K60" s="11"/>
      <c r="L60" s="11"/>
      <c r="M60" s="20"/>
    </row>
    <row r="61" spans="2:13" ht="18" customHeight="1" x14ac:dyDescent="0.2">
      <c r="B61" s="9"/>
      <c r="C61" s="10"/>
      <c r="D61" s="11"/>
      <c r="E61" s="11"/>
      <c r="F61" s="11"/>
      <c r="G61" s="11"/>
      <c r="H61" s="11"/>
      <c r="I61" s="67">
        <f t="shared" si="1"/>
        <v>0</v>
      </c>
      <c r="J61" s="11"/>
      <c r="K61" s="11"/>
      <c r="L61" s="11"/>
      <c r="M61" s="20"/>
    </row>
    <row r="62" spans="2:13" ht="18" customHeight="1" x14ac:dyDescent="0.2">
      <c r="B62" s="9"/>
      <c r="C62" s="10"/>
      <c r="D62" s="11"/>
      <c r="E62" s="11"/>
      <c r="F62" s="11"/>
      <c r="G62" s="11"/>
      <c r="H62" s="11"/>
      <c r="I62" s="68">
        <f t="shared" si="1"/>
        <v>0</v>
      </c>
      <c r="J62" s="11"/>
      <c r="K62" s="11"/>
      <c r="L62" s="11"/>
      <c r="M62" s="20"/>
    </row>
    <row r="63" spans="2:13" ht="18" customHeight="1" x14ac:dyDescent="0.2">
      <c r="B63" s="9"/>
      <c r="C63" s="10"/>
      <c r="D63" s="11"/>
      <c r="E63" s="11"/>
      <c r="F63" s="11"/>
      <c r="G63" s="11"/>
      <c r="H63" s="11"/>
      <c r="I63" s="67">
        <f t="shared" si="1"/>
        <v>0</v>
      </c>
      <c r="J63" s="11"/>
      <c r="K63" s="11"/>
      <c r="L63" s="11"/>
      <c r="M63" s="20"/>
    </row>
    <row r="64" spans="2:13" ht="18" customHeight="1" x14ac:dyDescent="0.2">
      <c r="B64" s="9"/>
      <c r="C64" s="10"/>
      <c r="D64" s="11"/>
      <c r="E64" s="11"/>
      <c r="F64" s="11"/>
      <c r="G64" s="11"/>
      <c r="H64" s="11"/>
      <c r="I64" s="68">
        <f t="shared" si="1"/>
        <v>0</v>
      </c>
      <c r="J64" s="11"/>
      <c r="K64" s="11"/>
      <c r="L64" s="11"/>
      <c r="M64" s="20"/>
    </row>
    <row r="65" spans="2:13" ht="18" customHeight="1" x14ac:dyDescent="0.2">
      <c r="B65" s="21"/>
      <c r="C65" s="22"/>
      <c r="D65" s="23"/>
      <c r="E65" s="23"/>
      <c r="F65" s="23"/>
      <c r="G65" s="23"/>
      <c r="H65" s="23"/>
      <c r="I65" s="67">
        <f t="shared" si="1"/>
        <v>0</v>
      </c>
      <c r="J65" s="23"/>
      <c r="K65" s="23"/>
      <c r="L65" s="23"/>
      <c r="M65" s="24"/>
    </row>
    <row r="66" spans="2:13" ht="11" customHeight="1" x14ac:dyDescent="0.2">
      <c r="B66" s="6"/>
      <c r="C66" s="6"/>
      <c r="D66" s="6"/>
      <c r="E66" s="6"/>
      <c r="F66" s="6"/>
      <c r="G66" s="6"/>
      <c r="H66" s="6"/>
      <c r="I66" s="6"/>
      <c r="J66" s="6"/>
      <c r="K66" s="6"/>
      <c r="L66" s="6"/>
      <c r="M66" s="6"/>
    </row>
    <row r="67" spans="2:13" ht="35" customHeight="1" x14ac:dyDescent="0.2">
      <c r="B67" s="26" t="s">
        <v>16</v>
      </c>
      <c r="C67" s="27"/>
      <c r="D67" s="27"/>
      <c r="E67" s="28"/>
      <c r="F67" s="6"/>
      <c r="G67" s="6"/>
      <c r="H67" s="6"/>
      <c r="I67" s="6"/>
      <c r="J67" s="6"/>
      <c r="K67" s="6"/>
      <c r="L67" s="6"/>
      <c r="M67" s="6"/>
    </row>
    <row r="68" spans="2:13" ht="35" customHeight="1" x14ac:dyDescent="0.2">
      <c r="B68" s="25" t="s">
        <v>17</v>
      </c>
      <c r="C68" s="25" t="s">
        <v>18</v>
      </c>
      <c r="D68" s="25" t="s">
        <v>19</v>
      </c>
      <c r="E68" s="25" t="s">
        <v>20</v>
      </c>
      <c r="F68" s="6"/>
      <c r="G68" s="6"/>
      <c r="H68" s="6"/>
      <c r="I68" s="6"/>
      <c r="J68" s="6"/>
      <c r="K68" s="6"/>
      <c r="L68" s="6"/>
      <c r="M68" s="6"/>
    </row>
    <row r="69" spans="2:13" ht="35" customHeight="1" x14ac:dyDescent="0.2">
      <c r="B69" s="10" t="str">
        <f>'Dash-BLANK Kundenerlebnis'!D15</f>
        <v>VERKAUFTE MENGE</v>
      </c>
      <c r="C69" s="11" t="e">
        <f t="shared" ref="C69:C78" si="2">INDEX(data,MATCH(period,periods,0),MATCH($B69,titles,0))</f>
        <v>#N/A</v>
      </c>
      <c r="D69" s="11" t="e">
        <f t="shared" ref="D69:D78" si="3">INDEX(data,MATCH($D$68,periods,0),MATCH($B69,titles,0))</f>
        <v>#N/A</v>
      </c>
      <c r="E69" s="12" t="e">
        <f t="shared" ref="E69:E78" si="4">C69/(C69-D69)</f>
        <v>#N/A</v>
      </c>
      <c r="F69" s="6"/>
      <c r="G69" s="6"/>
      <c r="H69" s="6"/>
      <c r="I69" s="6"/>
      <c r="J69" s="6"/>
      <c r="K69" s="6"/>
      <c r="L69" s="6"/>
      <c r="M69" s="6"/>
    </row>
    <row r="70" spans="2:13" ht="35" customHeight="1" x14ac:dyDescent="0.2">
      <c r="B70" s="13" t="str">
        <f>'Dash-BLANK Kundenerlebnis'!E15</f>
        <v>NEGATIVES FEEDBACK</v>
      </c>
      <c r="C70" s="14" t="e">
        <f t="shared" si="2"/>
        <v>#N/A</v>
      </c>
      <c r="D70" s="14" t="e">
        <f t="shared" si="3"/>
        <v>#N/A</v>
      </c>
      <c r="E70" s="15" t="e">
        <f t="shared" si="4"/>
        <v>#N/A</v>
      </c>
      <c r="F70" s="6"/>
      <c r="G70" s="6"/>
      <c r="H70" s="6"/>
      <c r="I70" s="6"/>
      <c r="J70" s="6"/>
      <c r="K70" s="6"/>
      <c r="L70" s="6"/>
      <c r="M70" s="6"/>
    </row>
    <row r="71" spans="2:13" ht="35" customHeight="1" x14ac:dyDescent="0.2">
      <c r="B71" s="10" t="str">
        <f>'Dash-BLANK Kundenerlebnis'!F15</f>
        <v>POSITIVES FEEDBACK</v>
      </c>
      <c r="C71" s="11" t="e">
        <f t="shared" si="2"/>
        <v>#N/A</v>
      </c>
      <c r="D71" s="11" t="e">
        <f t="shared" si="3"/>
        <v>#N/A</v>
      </c>
      <c r="E71" s="12" t="e">
        <f t="shared" si="4"/>
        <v>#N/A</v>
      </c>
      <c r="F71" s="6"/>
      <c r="G71" s="6"/>
      <c r="H71" s="6"/>
      <c r="I71" s="6"/>
      <c r="J71" s="6"/>
      <c r="K71" s="6"/>
      <c r="L71" s="6"/>
      <c r="M71" s="6"/>
    </row>
    <row r="72" spans="2:13" ht="35" customHeight="1" x14ac:dyDescent="0.2">
      <c r="B72" s="13" t="str">
        <f>'Dash-BLANK Kundenerlebnis'!G15</f>
        <v>BESCHWERDEN</v>
      </c>
      <c r="C72" s="14" t="e">
        <f t="shared" si="2"/>
        <v>#N/A</v>
      </c>
      <c r="D72" s="14" t="e">
        <f t="shared" si="3"/>
        <v>#N/A</v>
      </c>
      <c r="E72" s="15" t="e">
        <f t="shared" si="4"/>
        <v>#N/A</v>
      </c>
      <c r="F72" s="6"/>
      <c r="G72" s="6"/>
      <c r="H72" s="6"/>
      <c r="I72" s="6"/>
      <c r="J72" s="6"/>
      <c r="K72" s="6"/>
      <c r="L72" s="6"/>
      <c r="M72" s="6"/>
    </row>
    <row r="73" spans="2:13" ht="35" customHeight="1" x14ac:dyDescent="0.2">
      <c r="B73" s="10" t="str">
        <f>'Dash-BLANK Kundenerlebnis'!H15</f>
        <v>UNBEANTWORTETE BESCHWERDEN</v>
      </c>
      <c r="C73" s="11" t="e">
        <f t="shared" si="2"/>
        <v>#N/A</v>
      </c>
      <c r="D73" s="11" t="e">
        <f t="shared" si="3"/>
        <v>#N/A</v>
      </c>
      <c r="E73" s="12" t="e">
        <f t="shared" si="4"/>
        <v>#N/A</v>
      </c>
      <c r="F73" s="6"/>
      <c r="G73" s="6"/>
      <c r="H73" s="6"/>
      <c r="I73" s="6"/>
      <c r="J73" s="6"/>
      <c r="K73" s="6"/>
      <c r="L73" s="6"/>
      <c r="M73" s="6"/>
    </row>
    <row r="74" spans="2:13" ht="35" customHeight="1" x14ac:dyDescent="0.2">
      <c r="B74" s="13" t="str">
        <f>'Dash-BLANK Kundenerlebnis'!I15</f>
        <v>ANTWORTEN AUF BESCHWERDEN</v>
      </c>
      <c r="C74" s="14" t="e">
        <f t="shared" si="2"/>
        <v>#N/A</v>
      </c>
      <c r="D74" s="14" t="e">
        <f t="shared" si="3"/>
        <v>#N/A</v>
      </c>
      <c r="E74" s="15" t="e">
        <f t="shared" si="4"/>
        <v>#N/A</v>
      </c>
      <c r="F74" s="6"/>
      <c r="G74" s="6"/>
      <c r="H74" s="6"/>
      <c r="I74" s="6"/>
      <c r="J74" s="6"/>
      <c r="K74" s="6"/>
      <c r="L74" s="6"/>
      <c r="M74" s="6"/>
    </row>
    <row r="75" spans="2:13" ht="35" customHeight="1" x14ac:dyDescent="0.2">
      <c r="B75" s="10" t="str">
        <f>'Dash-BLANK Kundenerlebnis'!J15</f>
        <v>UNGELÖSTE PROBLEME</v>
      </c>
      <c r="C75" s="11" t="e">
        <f t="shared" si="2"/>
        <v>#N/A</v>
      </c>
      <c r="D75" s="11" t="e">
        <f t="shared" si="3"/>
        <v>#N/A</v>
      </c>
      <c r="E75" s="12" t="e">
        <f t="shared" si="4"/>
        <v>#N/A</v>
      </c>
      <c r="F75" s="6"/>
      <c r="G75" s="6"/>
      <c r="H75" s="6"/>
      <c r="I75" s="6"/>
      <c r="J75" s="6"/>
      <c r="K75" s="6"/>
      <c r="L75" s="6"/>
      <c r="M75" s="6"/>
    </row>
    <row r="76" spans="2:13" ht="35" customHeight="1" x14ac:dyDescent="0.2">
      <c r="B76" s="13" t="str">
        <f>'Dash-BLANK Kundenerlebnis'!K15</f>
        <v>ENTSCHLOSSEN 
FRAGEN</v>
      </c>
      <c r="C76" s="14" t="e">
        <f t="shared" si="2"/>
        <v>#N/A</v>
      </c>
      <c r="D76" s="14" t="e">
        <f t="shared" si="3"/>
        <v>#N/A</v>
      </c>
      <c r="E76" s="15" t="e">
        <f t="shared" si="4"/>
        <v>#N/A</v>
      </c>
      <c r="F76" s="6"/>
      <c r="G76" s="6"/>
      <c r="H76" s="6"/>
      <c r="I76" s="6"/>
      <c r="J76" s="6"/>
      <c r="K76" s="6"/>
      <c r="L76" s="6"/>
      <c r="M76" s="6"/>
    </row>
    <row r="77" spans="2:13" ht="35" customHeight="1" x14ac:dyDescent="0.2">
      <c r="B77" s="10" t="str">
        <f>'Dash-BLANK Kundenerlebnis'!L15</f>
        <v>NICHT EMPFOHLEN</v>
      </c>
      <c r="C77" s="11" t="e">
        <f t="shared" si="2"/>
        <v>#N/A</v>
      </c>
      <c r="D77" s="11" t="e">
        <f t="shared" si="3"/>
        <v>#N/A</v>
      </c>
      <c r="E77" s="12" t="e">
        <f t="shared" si="4"/>
        <v>#N/A</v>
      </c>
      <c r="F77" s="6"/>
      <c r="G77" s="6"/>
      <c r="H77" s="6"/>
      <c r="I77" s="6"/>
      <c r="J77" s="6"/>
      <c r="K77" s="6"/>
      <c r="L77" s="6"/>
      <c r="M77" s="6"/>
    </row>
    <row r="78" spans="2:13" ht="35" customHeight="1" x14ac:dyDescent="0.2">
      <c r="B78" s="13" t="str">
        <f>'Dash-BLANK Kundenerlebnis'!M15</f>
        <v>EMPFOHLEN</v>
      </c>
      <c r="C78" s="14" t="e">
        <f t="shared" si="2"/>
        <v>#N/A</v>
      </c>
      <c r="D78" s="14" t="e">
        <f t="shared" si="3"/>
        <v>#N/A</v>
      </c>
      <c r="E78" s="15" t="e">
        <f t="shared" si="4"/>
        <v>#N/A</v>
      </c>
      <c r="F78" s="6"/>
      <c r="G78" s="6"/>
      <c r="H78" s="6"/>
      <c r="I78" s="6"/>
      <c r="J78" s="6"/>
      <c r="K78" s="6"/>
      <c r="L78" s="6"/>
      <c r="M78" s="6"/>
    </row>
    <row r="79" spans="2:13" ht="11" customHeight="1" x14ac:dyDescent="0.2"/>
  </sheetData>
  <pageMargins left="0.3" right="0.3" top="0.3" bottom="0.3" header="0" footer="0"/>
  <pageSetup paperSize="9" scale="53" fitToHeight="0" orientation="landscape"/>
  <rowBreaks count="2" manualBreakCount="2">
    <brk id="13" max="16383" man="1"/>
    <brk id="65" max="16383" man="1"/>
  </rowBreak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21" sqref="B21"/>
    </sheetView>
  </sheetViews>
  <sheetFormatPr baseColWidth="10" defaultColWidth="10.83203125" defaultRowHeight="15" x14ac:dyDescent="0.2"/>
  <cols>
    <col min="1" max="1" width="3.33203125" style="18" customWidth="1"/>
    <col min="2" max="2" width="88.33203125" style="18" customWidth="1"/>
    <col min="3" max="3" width="10.83203125" style="18" customWidth="1"/>
    <col min="4" max="16384" width="10.83203125" style="18"/>
  </cols>
  <sheetData>
    <row r="2" spans="2:2" ht="93" customHeight="1" x14ac:dyDescent="0.2">
      <c r="B2" s="19"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 an Bord der clien experience</vt:lpstr>
      <vt:lpstr>Dash-BLANK Kundenerlebnis</vt:lpstr>
      <vt:lpstr> Haftungsausschluss -</vt:lpstr>
      <vt:lpstr>'Dash-BLANK Kundenerlebnis'!data</vt:lpstr>
      <vt:lpstr>'Dash-BLANK Kundenerlebnis'!period</vt:lpstr>
      <vt:lpstr>'Dash-BLANK Kundenerlebnis'!periods</vt:lpstr>
      <vt:lpstr>'Dash-BLANK Kundenerlebnis'!Print_Area</vt:lpstr>
      <vt:lpstr>'Dash-BLANK Kundenerlebnis'!titles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2016-07-15T15:02:20Z</dcterms:created>
  <dcterms:modified xsi:type="dcterms:W3CDTF">2022-01-04T23:09:52Z</dcterms:modified>
</cp:coreProperties>
</file>